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ya-nas2015\SHARE\地域共生課\地域福祉事業担当\令和４年度\地区社協助成金交付関係\様式\"/>
    </mc:Choice>
  </mc:AlternateContent>
  <xr:revisionPtr revIDLastSave="0" documentId="13_ncr:1_{FDAF5F26-3438-4134-A524-9BEAE2F36D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第１号" sheetId="11" r:id="rId1"/>
    <sheet name="①安心見守り" sheetId="1" r:id="rId2"/>
    <sheet name="②ふれあいサロン" sheetId="4" r:id="rId3"/>
    <sheet name="③地域特性を活かした事業" sheetId="7" r:id="rId4"/>
    <sheet name="③地域特性を活かした事業 (２)" sheetId="10" r:id="rId5"/>
    <sheet name="④地区社協広報紙発行事業" sheetId="8" r:id="rId6"/>
  </sheets>
  <definedNames>
    <definedName name="_xlnm.Print_Area" localSheetId="0">様式第１号!$A$1:$N$41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" i="11" l="1"/>
  <c r="I11" i="11"/>
  <c r="G11" i="11"/>
  <c r="E29" i="11"/>
  <c r="J29" i="11" s="1"/>
  <c r="E27" i="11"/>
  <c r="J27" i="11" s="1"/>
  <c r="E26" i="11"/>
  <c r="J26" i="11" s="1"/>
  <c r="E25" i="11"/>
  <c r="J25" i="11" s="1"/>
  <c r="O28" i="7"/>
  <c r="Q7" i="1"/>
  <c r="G10" i="11"/>
  <c r="W3" i="1" s="1"/>
  <c r="B3" i="11"/>
  <c r="W2" i="8" s="1"/>
  <c r="E29" i="8"/>
  <c r="E43" i="8"/>
  <c r="E32" i="10"/>
  <c r="E19" i="10"/>
  <c r="E20" i="4"/>
  <c r="E33" i="4"/>
  <c r="E28" i="1"/>
  <c r="E31" i="8" l="1"/>
  <c r="E21" i="10"/>
  <c r="E22" i="4"/>
  <c r="W2" i="1"/>
  <c r="W2" i="10"/>
  <c r="E30" i="11"/>
  <c r="F15" i="11" s="1"/>
  <c r="F21" i="11" s="1"/>
  <c r="W2" i="4"/>
  <c r="W2" i="7"/>
  <c r="E40" i="1"/>
  <c r="E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B12" authorId="0" shapeId="0" xr:uid="{0A0BAEC0-C43F-435D-BE9C-30A7FC0439B8}">
      <text>
        <r>
          <rPr>
            <b/>
            <u/>
            <sz val="14"/>
            <color indexed="81"/>
            <rFont val="MS P ゴシック"/>
            <family val="3"/>
            <charset val="128"/>
          </rPr>
          <t>様式第２号の各シートから先に入力してください。</t>
        </r>
        <r>
          <rPr>
            <b/>
            <sz val="14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一部の項目（色のついていないセル）が自動的に計算されます。</t>
        </r>
      </text>
    </comment>
    <comment ref="E17" authorId="0" shapeId="0" xr:uid="{16289C06-6164-408F-87C2-476581664174}">
      <text>
        <r>
          <rPr>
            <b/>
            <sz val="9"/>
            <color indexed="81"/>
            <rFont val="MS P ゴシック"/>
            <family val="3"/>
            <charset val="128"/>
          </rPr>
          <t>クリックしてプルダウンリストから選択してください。</t>
        </r>
      </text>
    </comment>
    <comment ref="F19" authorId="0" shapeId="0" xr:uid="{612FE6A9-5A7E-4CE9-8C1E-9A06FD2BA097}">
      <text>
        <r>
          <rPr>
            <b/>
            <sz val="9"/>
            <color indexed="81"/>
            <rFont val="MS P ゴシック"/>
            <family val="3"/>
            <charset val="128"/>
          </rPr>
          <t>概算払いを希望する場合は、上限額の範囲内で希望金額を入力してください。希望しない場合は入力不要です。</t>
        </r>
      </text>
    </comment>
    <comment ref="B27" authorId="0" shapeId="0" xr:uid="{CE971A2F-93BC-4092-81D8-5EFE4B207E02}">
      <text>
        <r>
          <rPr>
            <b/>
            <sz val="9"/>
            <color indexed="81"/>
            <rFont val="MS P ゴシック"/>
            <family val="3"/>
            <charset val="128"/>
          </rPr>
          <t>　実施する予定の事業名を入力してください。
↓（除雪・排雪事業、啓発・養成・研修事業、行事・テーマ型サロン 等）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4" authorId="0" shapeId="0" xr:uid="{F0BA7F25-FD10-49C3-A378-49985C953CB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8E366DF9-BA1A-4034-8872-196B68567C8E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7F6642A6-900E-40DD-BBC2-05AC23B73850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O4" authorId="0" shapeId="0" xr:uid="{02261BB4-C648-4E2C-B04C-0F78CB26CDC7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SK105</author>
  </authors>
  <commentList>
    <comment ref="A3" authorId="0" shapeId="0" xr:uid="{D2018473-736D-4175-AD86-73F9FDB8A7FE}">
      <text>
        <r>
          <rPr>
            <b/>
            <sz val="12"/>
            <color indexed="81"/>
            <rFont val="MS P ゴシック"/>
            <family val="3"/>
            <charset val="128"/>
          </rPr>
          <t>黄色いセルに入力してください。
（収入、支出の合計は自動計算されます）</t>
        </r>
      </text>
    </comment>
  </commentList>
</comments>
</file>

<file path=xl/sharedStrings.xml><?xml version="1.0" encoding="utf-8"?>
<sst xmlns="http://schemas.openxmlformats.org/spreadsheetml/2006/main" count="281" uniqueCount="174">
  <si>
    <t>対象者</t>
    <rPh sb="0" eb="3">
      <t>タイショウシャ</t>
    </rPh>
    <phoneticPr fontId="1"/>
  </si>
  <si>
    <t>人</t>
    <rPh sb="0" eb="1">
      <t>ヒト</t>
    </rPh>
    <phoneticPr fontId="1"/>
  </si>
  <si>
    <t>①６５歳以上</t>
    <rPh sb="3" eb="4">
      <t>サイ</t>
    </rPh>
    <rPh sb="4" eb="6">
      <t>イジョウ</t>
    </rPh>
    <phoneticPr fontId="1"/>
  </si>
  <si>
    <t>②障がいのある方
　（６５歳未満）</t>
    <rPh sb="1" eb="2">
      <t>ショウ</t>
    </rPh>
    <rPh sb="7" eb="8">
      <t>カタ</t>
    </rPh>
    <rPh sb="13" eb="14">
      <t>サイ</t>
    </rPh>
    <rPh sb="14" eb="16">
      <t>ミマン</t>
    </rPh>
    <phoneticPr fontId="1"/>
  </si>
  <si>
    <t>③その他
　（詳細：　　　　　　　　　　　　　　　　　）</t>
    <rPh sb="3" eb="4">
      <t>タ</t>
    </rPh>
    <rPh sb="7" eb="9">
      <t>ショウサイ</t>
    </rPh>
    <phoneticPr fontId="1"/>
  </si>
  <si>
    <t>　〔内訳〕</t>
    <rPh sb="2" eb="4">
      <t>ウチワケ</t>
    </rPh>
    <phoneticPr fontId="1"/>
  </si>
  <si>
    <t>担い手</t>
    <rPh sb="0" eb="1">
      <t>ニナ</t>
    </rPh>
    <rPh sb="2" eb="3">
      <t>テ</t>
    </rPh>
    <phoneticPr fontId="1"/>
  </si>
  <si>
    <t>　今年度、見守りを行う担い手数</t>
    <rPh sb="1" eb="2">
      <t>コン</t>
    </rPh>
    <rPh sb="2" eb="4">
      <t>ネンド</t>
    </rPh>
    <rPh sb="5" eb="7">
      <t>ミマモ</t>
    </rPh>
    <rPh sb="9" eb="10">
      <t>オコナ</t>
    </rPh>
    <rPh sb="11" eb="12">
      <t>ニナ</t>
    </rPh>
    <rPh sb="13" eb="14">
      <t>テ</t>
    </rPh>
    <rPh sb="14" eb="15">
      <t>スウ</t>
    </rPh>
    <phoneticPr fontId="1"/>
  </si>
  <si>
    <t>世話係</t>
    <rPh sb="0" eb="2">
      <t>セワ</t>
    </rPh>
    <rPh sb="2" eb="3">
      <t>ガカリ</t>
    </rPh>
    <phoneticPr fontId="1"/>
  </si>
  <si>
    <t>　世話係数</t>
    <rPh sb="1" eb="3">
      <t>セワ</t>
    </rPh>
    <rPh sb="3" eb="4">
      <t>ガカリ</t>
    </rPh>
    <rPh sb="4" eb="5">
      <t>スウ</t>
    </rPh>
    <phoneticPr fontId="1"/>
  </si>
  <si>
    <t>地域コーディ
ネーター</t>
    <rPh sb="0" eb="2">
      <t>チイキ</t>
    </rPh>
    <phoneticPr fontId="1"/>
  </si>
  <si>
    <t>確認回数</t>
    <rPh sb="0" eb="2">
      <t>カクニン</t>
    </rPh>
    <rPh sb="2" eb="4">
      <t>カイスウ</t>
    </rPh>
    <phoneticPr fontId="1"/>
  </si>
  <si>
    <t xml:space="preserve"> 見守り予定回数（延べ）</t>
    <phoneticPr fontId="1"/>
  </si>
  <si>
    <t>回</t>
    <rPh sb="0" eb="1">
      <t>カイ</t>
    </rPh>
    <phoneticPr fontId="1"/>
  </si>
  <si>
    <t>市社協助成金</t>
    <rPh sb="0" eb="1">
      <t>シ</t>
    </rPh>
    <rPh sb="3" eb="6">
      <t>ジョセイキン</t>
    </rPh>
    <phoneticPr fontId="1"/>
  </si>
  <si>
    <t>参加費</t>
    <rPh sb="0" eb="3">
      <t>サンカヒ</t>
    </rPh>
    <phoneticPr fontId="1"/>
  </si>
  <si>
    <t>自己財源</t>
    <rPh sb="0" eb="2">
      <t>ジコ</t>
    </rPh>
    <rPh sb="2" eb="4">
      <t>ザイゲン</t>
    </rPh>
    <phoneticPr fontId="1"/>
  </si>
  <si>
    <t>総事業費</t>
    <rPh sb="0" eb="4">
      <t>ソウジギョウヒ</t>
    </rPh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</si>
  <si>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</si>
  <si>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備　　考</t>
    <rPh sb="0" eb="1">
      <t>ソナエ</t>
    </rPh>
    <rPh sb="3" eb="4">
      <t>コウ</t>
    </rPh>
    <phoneticPr fontId="1"/>
  </si>
  <si>
    <t>科　　目</t>
    <rPh sb="0" eb="1">
      <t>カ</t>
    </rPh>
    <rPh sb="3" eb="4">
      <t>メ</t>
    </rPh>
    <phoneticPr fontId="1"/>
  </si>
  <si>
    <t>　　　　　　　　　　（単位／円）</t>
    <rPh sb="11" eb="13">
      <t>タンイ</t>
    </rPh>
    <rPh sb="14" eb="15">
      <t>エン</t>
    </rPh>
    <phoneticPr fontId="1"/>
  </si>
  <si>
    <t xml:space="preserve"> 3)印刷製本費</t>
  </si>
  <si>
    <t xml:space="preserve"> 1)諸謝金</t>
  </si>
  <si>
    <t xml:space="preserve"> 2)消耗品費</t>
  </si>
  <si>
    <t xml:space="preserve"> 4)通信運搬費</t>
  </si>
  <si>
    <t xml:space="preserve"> 5)会議費</t>
  </si>
  <si>
    <t xml:space="preserve"> 6)賃借料</t>
  </si>
  <si>
    <t xml:space="preserve"> 6)見舞品</t>
  </si>
  <si>
    <t>合　　計</t>
    <rPh sb="0" eb="1">
      <t>ア</t>
    </rPh>
    <rPh sb="3" eb="4">
      <t>ケイ</t>
    </rPh>
    <phoneticPr fontId="1"/>
  </si>
  <si>
    <t>サロンの名称</t>
    <rPh sb="4" eb="6">
      <t>メイショウ</t>
    </rPh>
    <phoneticPr fontId="1"/>
  </si>
  <si>
    <t>参加予定者数
（１回あたり）</t>
    <rPh sb="0" eb="2">
      <t>サンカ</t>
    </rPh>
    <rPh sb="2" eb="5">
      <t>ヨテイシャ</t>
    </rPh>
    <rPh sb="5" eb="6">
      <t>スウ</t>
    </rPh>
    <rPh sb="9" eb="10">
      <t>カイ</t>
    </rPh>
    <phoneticPr fontId="1"/>
  </si>
  <si>
    <t>実施回数</t>
    <rPh sb="0" eb="2">
      <t>ジッシ</t>
    </rPh>
    <rPh sb="2" eb="4">
      <t>カイスウ</t>
    </rPh>
    <phoneticPr fontId="2"/>
  </si>
  <si>
    <t>年</t>
    <rPh sb="0" eb="1">
      <t>ネン</t>
    </rPh>
    <phoneticPr fontId="2"/>
  </si>
  <si>
    <t>回</t>
    <rPh sb="0" eb="1">
      <t>カイ</t>
    </rPh>
    <phoneticPr fontId="2"/>
  </si>
  <si>
    <t>会　　場</t>
    <rPh sb="0" eb="1">
      <t>カイ</t>
    </rPh>
    <rPh sb="3" eb="4">
      <t>バ</t>
    </rPh>
    <phoneticPr fontId="2"/>
  </si>
  <si>
    <t>内　　容</t>
    <rPh sb="0" eb="1">
      <t>ウチ</t>
    </rPh>
    <rPh sb="3" eb="4">
      <t>カタチ</t>
    </rPh>
    <phoneticPr fontId="2"/>
  </si>
  <si>
    <t>　実施するサービス
　＊○で囲む</t>
    <rPh sb="1" eb="3">
      <t>ジッシ</t>
    </rPh>
    <rPh sb="14" eb="15">
      <t>カコ</t>
    </rPh>
    <phoneticPr fontId="1"/>
  </si>
  <si>
    <t>対象者の把握方法</t>
    <rPh sb="0" eb="3">
      <t>タイショウシャ</t>
    </rPh>
    <rPh sb="4" eb="6">
      <t>ハアク</t>
    </rPh>
    <rPh sb="6" eb="8">
      <t>ホウホウ</t>
    </rPh>
    <phoneticPr fontId="2"/>
  </si>
  <si>
    <t>記入例：町内会からの情報提供で把握
　　　　　 安心見守りの対象者から把握　など　　　　　　　　　　　　　　　　　　　　　　　　　　　　　　　　　　　　　　　　　　　　</t>
    <phoneticPr fontId="2"/>
  </si>
  <si>
    <t>世帯</t>
    <rPh sb="0" eb="2">
      <t>セタイ</t>
    </rPh>
    <phoneticPr fontId="1"/>
  </si>
  <si>
    <t>　除雪・排雪を行う対象世帯数</t>
    <rPh sb="9" eb="11">
      <t>タイショウ</t>
    </rPh>
    <rPh sb="11" eb="13">
      <t>セタイ</t>
    </rPh>
    <rPh sb="13" eb="14">
      <t>スウ</t>
    </rPh>
    <phoneticPr fontId="2"/>
  </si>
  <si>
    <t>　〔内訳〕</t>
    <phoneticPr fontId="2"/>
  </si>
  <si>
    <t>対象世帯</t>
    <rPh sb="0" eb="2">
      <t>タイショウ</t>
    </rPh>
    <rPh sb="2" eb="4">
      <t>セタイ</t>
    </rPh>
    <phoneticPr fontId="2"/>
  </si>
  <si>
    <t>活動の担い手</t>
    <rPh sb="0" eb="2">
      <t>カツドウ</t>
    </rPh>
    <rPh sb="3" eb="4">
      <t>ニナ</t>
    </rPh>
    <rPh sb="5" eb="6">
      <t>テ</t>
    </rPh>
    <phoneticPr fontId="1"/>
  </si>
  <si>
    <t>　除雪・排雪を行う担い手数　</t>
    <phoneticPr fontId="2"/>
  </si>
  <si>
    <t>①</t>
    <phoneticPr fontId="2"/>
  </si>
  <si>
    <t>実施する事業名</t>
    <rPh sb="0" eb="2">
      <t>ジッシ</t>
    </rPh>
    <rPh sb="4" eb="6">
      <t>ジギョウ</t>
    </rPh>
    <rPh sb="6" eb="7">
      <t>メイ</t>
    </rPh>
    <phoneticPr fontId="2"/>
  </si>
  <si>
    <t>②</t>
    <phoneticPr fontId="2"/>
  </si>
  <si>
    <t>③</t>
    <phoneticPr fontId="2"/>
  </si>
  <si>
    <t>参加対象者</t>
    <rPh sb="0" eb="2">
      <t>サンカ</t>
    </rPh>
    <rPh sb="2" eb="5">
      <t>タイショウシャ</t>
    </rPh>
    <phoneticPr fontId="2"/>
  </si>
  <si>
    <t>参加予定人数</t>
    <rPh sb="0" eb="2">
      <t>サンカ</t>
    </rPh>
    <rPh sb="2" eb="4">
      <t>ヨテイ</t>
    </rPh>
    <rPh sb="4" eb="6">
      <t>ニンズウ</t>
    </rPh>
    <phoneticPr fontId="2"/>
  </si>
  <si>
    <t>人</t>
    <rPh sb="0" eb="1">
      <t>ヒト</t>
    </rPh>
    <phoneticPr fontId="2"/>
  </si>
  <si>
    <t>会　　　場</t>
    <rPh sb="0" eb="1">
      <t>カイ</t>
    </rPh>
    <rPh sb="4" eb="5">
      <t>バ</t>
    </rPh>
    <phoneticPr fontId="2"/>
  </si>
  <si>
    <t>内　　　容</t>
    <rPh sb="0" eb="1">
      <t>ナイ</t>
    </rPh>
    <rPh sb="4" eb="5">
      <t>ヨウ</t>
    </rPh>
    <phoneticPr fontId="2"/>
  </si>
  <si>
    <t>部</t>
    <rPh sb="0" eb="1">
      <t>ブ</t>
    </rPh>
    <phoneticPr fontId="2"/>
  </si>
  <si>
    <t>＊印刷業者を利用する場合には、報告書提出時に部数と金額が</t>
    <rPh sb="1" eb="3">
      <t>インサツ</t>
    </rPh>
    <rPh sb="3" eb="5">
      <t>ギョウシャ</t>
    </rPh>
    <rPh sb="6" eb="8">
      <t>リヨウ</t>
    </rPh>
    <rPh sb="10" eb="12">
      <t>バアイ</t>
    </rPh>
    <rPh sb="15" eb="18">
      <t>ホウコクショ</t>
    </rPh>
    <rPh sb="18" eb="20">
      <t>テイシュツ</t>
    </rPh>
    <rPh sb="20" eb="21">
      <t>ジ</t>
    </rPh>
    <rPh sb="22" eb="24">
      <t>ブスウ</t>
    </rPh>
    <rPh sb="25" eb="27">
      <t>キンガク</t>
    </rPh>
    <phoneticPr fontId="1"/>
  </si>
  <si>
    <t>様式第２号の１</t>
    <rPh sb="0" eb="2">
      <t>ヨウシキ</t>
    </rPh>
    <rPh sb="2" eb="3">
      <t>ダイ</t>
    </rPh>
    <rPh sb="4" eb="5">
      <t>ゴウ</t>
    </rPh>
    <phoneticPr fontId="1"/>
  </si>
  <si>
    <t>（１）－１　安心見守り事業実施計画書</t>
    <rPh sb="6" eb="8">
      <t>アンシン</t>
    </rPh>
    <rPh sb="8" eb="10">
      <t>ミマモ</t>
    </rPh>
    <rPh sb="11" eb="13">
      <t>ジギョウ</t>
    </rPh>
    <rPh sb="13" eb="15">
      <t>ジッシ</t>
    </rPh>
    <rPh sb="15" eb="17">
      <t>ケイカク</t>
    </rPh>
    <rPh sb="17" eb="18">
      <t>ショ</t>
    </rPh>
    <phoneticPr fontId="1"/>
  </si>
  <si>
    <t>（１）－２　安心見守り事業収支計画書</t>
    <rPh sb="6" eb="8">
      <t>アンシン</t>
    </rPh>
    <rPh sb="8" eb="10">
      <t>ミマモ</t>
    </rPh>
    <rPh sb="11" eb="13">
      <t>ジギョウ</t>
    </rPh>
    <rPh sb="13" eb="15">
      <t>シュウシ</t>
    </rPh>
    <rPh sb="15" eb="17">
      <t>ケイカク</t>
    </rPh>
    <rPh sb="17" eb="18">
      <t>ショ</t>
    </rPh>
    <phoneticPr fontId="1"/>
  </si>
  <si>
    <t>　１　現在の見守り対象者数</t>
    <rPh sb="3" eb="5">
      <t>ゲンザイ</t>
    </rPh>
    <rPh sb="6" eb="8">
      <t>ミマモ</t>
    </rPh>
    <rPh sb="9" eb="12">
      <t>タイショウシャ</t>
    </rPh>
    <rPh sb="12" eb="13">
      <t>スウ</t>
    </rPh>
    <phoneticPr fontId="1"/>
  </si>
  <si>
    <t>　１　地域コーディネーター数</t>
    <rPh sb="3" eb="5">
      <t>チイキ</t>
    </rPh>
    <rPh sb="13" eb="14">
      <t>スウ</t>
    </rPh>
    <phoneticPr fontId="1"/>
  </si>
  <si>
    <t>様式第２号の２</t>
    <rPh sb="0" eb="2">
      <t>ヨウシキ</t>
    </rPh>
    <rPh sb="2" eb="3">
      <t>ダイ</t>
    </rPh>
    <rPh sb="4" eb="5">
      <t>ゴウ</t>
    </rPh>
    <phoneticPr fontId="1"/>
  </si>
  <si>
    <t>（２）－１　ふれあいサロン事業実施計画書</t>
    <rPh sb="13" eb="15">
      <t>ジギョウ</t>
    </rPh>
    <rPh sb="15" eb="17">
      <t>ジッシ</t>
    </rPh>
    <rPh sb="17" eb="19">
      <t>ケイカク</t>
    </rPh>
    <rPh sb="19" eb="20">
      <t>ショ</t>
    </rPh>
    <phoneticPr fontId="1"/>
  </si>
  <si>
    <t>共催団体等</t>
    <rPh sb="0" eb="2">
      <t>キョウサイ</t>
    </rPh>
    <rPh sb="2" eb="4">
      <t>ダンタイ</t>
    </rPh>
    <rPh sb="4" eb="5">
      <t>トウ</t>
    </rPh>
    <phoneticPr fontId="1"/>
  </si>
  <si>
    <t>（２）－２　ふれあいサロン事業収支計画書</t>
    <rPh sb="13" eb="15">
      <t>ジギョウ</t>
    </rPh>
    <rPh sb="15" eb="17">
      <t>シュウシ</t>
    </rPh>
    <rPh sb="17" eb="19">
      <t>ケイカク</t>
    </rPh>
    <rPh sb="19" eb="20">
      <t>ショ</t>
    </rPh>
    <phoneticPr fontId="1"/>
  </si>
  <si>
    <t>様式第２号の３</t>
    <rPh sb="0" eb="2">
      <t>ヨウシキ</t>
    </rPh>
    <rPh sb="2" eb="3">
      <t>ダイ</t>
    </rPh>
    <rPh sb="4" eb="5">
      <t>ゴウ</t>
    </rPh>
    <phoneticPr fontId="1"/>
  </si>
  <si>
    <t>様式第２号の４</t>
    <rPh sb="0" eb="2">
      <t>ヨウシキ</t>
    </rPh>
    <rPh sb="2" eb="3">
      <t>ダイ</t>
    </rPh>
    <rPh sb="4" eb="5">
      <t>ゴウ</t>
    </rPh>
    <phoneticPr fontId="1"/>
  </si>
  <si>
    <t>　１　発行予定部数</t>
    <phoneticPr fontId="2"/>
  </si>
  <si>
    <t>　２　予定規格</t>
    <rPh sb="3" eb="5">
      <t>ヨテイ</t>
    </rPh>
    <rPh sb="5" eb="7">
      <t>キカク</t>
    </rPh>
    <phoneticPr fontId="2"/>
  </si>
  <si>
    <t>　３　発行予定回数</t>
    <rPh sb="3" eb="5">
      <t>ハッコウ</t>
    </rPh>
    <rPh sb="5" eb="7">
      <t>ヨテイ</t>
    </rPh>
    <rPh sb="7" eb="9">
      <t>カイスウ</t>
    </rPh>
    <phoneticPr fontId="2"/>
  </si>
  <si>
    <t>①　収入内訳</t>
    <rPh sb="2" eb="4">
      <t>シュウニュウ</t>
    </rPh>
    <rPh sb="4" eb="6">
      <t>ウチワケ</t>
    </rPh>
    <phoneticPr fontId="1"/>
  </si>
  <si>
    <t>②　支出内訳</t>
    <rPh sb="2" eb="4">
      <t>シシュツ</t>
    </rPh>
    <rPh sb="4" eb="6">
      <t>ウチワケ</t>
    </rPh>
    <phoneticPr fontId="1"/>
  </si>
  <si>
    <t>　２　見守りの必要があるが、拒否している人の数</t>
    <rPh sb="3" eb="5">
      <t>ミマモ</t>
    </rPh>
    <rPh sb="7" eb="9">
      <t>ヒツヨウ</t>
    </rPh>
    <rPh sb="14" eb="16">
      <t>キョヒ</t>
    </rPh>
    <rPh sb="20" eb="21">
      <t>ヒト</t>
    </rPh>
    <rPh sb="22" eb="23">
      <t>カズ</t>
    </rPh>
    <phoneticPr fontId="1"/>
  </si>
  <si>
    <t>　　　　　　　                                                                        　　　（単位／円）</t>
    <rPh sb="83" eb="85">
      <t>タンイ</t>
    </rPh>
    <rPh sb="86" eb="87">
      <t>エン</t>
    </rPh>
    <phoneticPr fontId="1"/>
  </si>
  <si>
    <t>諸謝金</t>
    <phoneticPr fontId="1"/>
  </si>
  <si>
    <t>消耗品費</t>
    <phoneticPr fontId="1"/>
  </si>
  <si>
    <t>印刷製本費</t>
    <phoneticPr fontId="1"/>
  </si>
  <si>
    <t>通信運搬費</t>
    <phoneticPr fontId="1"/>
  </si>
  <si>
    <t>会議費</t>
    <phoneticPr fontId="1"/>
  </si>
  <si>
    <t>賃借料</t>
    <phoneticPr fontId="1"/>
  </si>
  <si>
    <t>見舞品</t>
    <phoneticPr fontId="1"/>
  </si>
  <si>
    <t>　　　　                                                                         　　　　　</t>
    <phoneticPr fontId="1"/>
  </si>
  <si>
    <t>　（単位／円）</t>
  </si>
  <si>
    <t>食糧費</t>
    <rPh sb="0" eb="3">
      <t>ショクリョウヒ</t>
    </rPh>
    <phoneticPr fontId="1"/>
  </si>
  <si>
    <t>消耗品費</t>
    <phoneticPr fontId="2"/>
  </si>
  <si>
    <t>印刷製本費</t>
    <phoneticPr fontId="2"/>
  </si>
  <si>
    <t>損害保険料</t>
    <rPh sb="0" eb="2">
      <t>ソンガイ</t>
    </rPh>
    <rPh sb="2" eb="5">
      <t>ホケンリョウ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</si>
  <si>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</si>
  <si>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</si>
  <si>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</si>
  <si>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会議費</t>
    <rPh sb="0" eb="3">
      <t>カイギヒ</t>
    </rPh>
    <phoneticPr fontId="1"/>
  </si>
  <si>
    <t>賃借料</t>
    <rPh sb="0" eb="3">
      <t>チンシャクリョウ</t>
    </rPh>
    <phoneticPr fontId="1"/>
  </si>
  <si>
    <t>　３　今年度の地域コーディネーター　養成講座受講予定者数</t>
    <rPh sb="3" eb="6">
      <t>コンネンド</t>
    </rPh>
    <rPh sb="7" eb="9">
      <t>チイキ</t>
    </rPh>
    <rPh sb="18" eb="20">
      <t>ヨウセイ</t>
    </rPh>
    <rPh sb="20" eb="22">
      <t>コウザ</t>
    </rPh>
    <rPh sb="22" eb="24">
      <t>ジュコウ</t>
    </rPh>
    <rPh sb="24" eb="27">
      <t>ヨテイシャ</t>
    </rPh>
    <rPh sb="27" eb="28">
      <t>スウ</t>
    </rPh>
    <phoneticPr fontId="1"/>
  </si>
  <si>
    <t>　２　上記・地域コーディネーターの氏名</t>
    <rPh sb="3" eb="5">
      <t>ジョウキ</t>
    </rPh>
    <rPh sb="6" eb="8">
      <t>チイキ</t>
    </rPh>
    <rPh sb="17" eb="19">
      <t>シメイ</t>
    </rPh>
    <phoneticPr fontId="1"/>
  </si>
  <si>
    <t>　１　「地域の課題を把握するための調査」を実施する</t>
    <phoneticPr fontId="2"/>
  </si>
  <si>
    <t>　２　「地域の課題解決に向けた活動」を実施する</t>
    <rPh sb="4" eb="6">
      <t>チイキ</t>
    </rPh>
    <rPh sb="7" eb="9">
      <t>カダイ</t>
    </rPh>
    <rPh sb="9" eb="11">
      <t>カイケツ</t>
    </rPh>
    <rPh sb="12" eb="13">
      <t>ム</t>
    </rPh>
    <rPh sb="15" eb="17">
      <t>カツドウ</t>
    </rPh>
    <rPh sb="19" eb="21">
      <t>ジッシ</t>
    </rPh>
    <phoneticPr fontId="2"/>
  </si>
  <si>
    <t>内容</t>
    <rPh sb="0" eb="2">
      <t>ナイヨウ</t>
    </rPh>
    <phoneticPr fontId="1"/>
  </si>
  <si>
    <t>課題を把握
する場合の方法
※○で囲む</t>
    <rPh sb="8" eb="10">
      <t>バアイ</t>
    </rPh>
    <phoneticPr fontId="1"/>
  </si>
  <si>
    <t>１  アンケート調査      ２  住民座談会、懇談会    ３  サロン参加者等からの聞き取り</t>
    <rPh sb="8" eb="10">
      <t>チョウサ</t>
    </rPh>
    <rPh sb="19" eb="21">
      <t>ジュウミン</t>
    </rPh>
    <rPh sb="21" eb="24">
      <t>ザダンカイ</t>
    </rPh>
    <rPh sb="25" eb="28">
      <t>コンダンカイ</t>
    </rPh>
    <rPh sb="38" eb="41">
      <t>サンカシャ</t>
    </rPh>
    <rPh sb="41" eb="42">
      <t>トウ</t>
    </rPh>
    <rPh sb="45" eb="46">
      <t>キ</t>
    </rPh>
    <rPh sb="47" eb="48">
      <t>ト</t>
    </rPh>
    <phoneticPr fontId="1"/>
  </si>
  <si>
    <t>４  個別の相談事例    ５  その他の方法（                                                    ）</t>
    <phoneticPr fontId="2"/>
  </si>
  <si>
    <t>（３）－３　地域特性を活かした事業実施計画書（除雪・排雪事業の場合）</t>
    <rPh sb="23" eb="25">
      <t>ジョセツ</t>
    </rPh>
    <rPh sb="26" eb="28">
      <t>ハイセツ</t>
    </rPh>
    <rPh sb="28" eb="30">
      <t>ジギョウ</t>
    </rPh>
    <rPh sb="31" eb="33">
      <t>バアイ</t>
    </rPh>
    <phoneticPr fontId="1"/>
  </si>
  <si>
    <t>場所</t>
    <rPh sb="0" eb="2">
      <t>バショ</t>
    </rPh>
    <phoneticPr fontId="1"/>
  </si>
  <si>
    <t>＊地域特性を活かした事業の計画書は次ページに続きます。</t>
    <rPh sb="1" eb="3">
      <t>チイキ</t>
    </rPh>
    <rPh sb="3" eb="5">
      <t>トクセイ</t>
    </rPh>
    <rPh sb="6" eb="7">
      <t>イ</t>
    </rPh>
    <rPh sb="10" eb="12">
      <t>ジギョウ</t>
    </rPh>
    <rPh sb="13" eb="16">
      <t>ケイカクショ</t>
    </rPh>
    <rPh sb="17" eb="18">
      <t>ジ</t>
    </rPh>
    <rPh sb="22" eb="23">
      <t>ツヅ</t>
    </rPh>
    <phoneticPr fontId="2"/>
  </si>
  <si>
    <t>　３　「除雪・排雪事業」を実施する</t>
    <rPh sb="13" eb="15">
      <t>ジッシ</t>
    </rPh>
    <phoneticPr fontId="2"/>
  </si>
  <si>
    <t xml:space="preserve">　６　その他の事業（                                                                          ）   </t>
    <rPh sb="5" eb="6">
      <t>タ</t>
    </rPh>
    <rPh sb="7" eb="9">
      <t>ジギョウ</t>
    </rPh>
    <phoneticPr fontId="2"/>
  </si>
  <si>
    <t>（３）－４  地域特性を活かした事業実施計画書（啓発・養成・研修事業の場合）</t>
    <rPh sb="24" eb="26">
      <t>ケイハツ</t>
    </rPh>
    <rPh sb="27" eb="29">
      <t>ヨウセイ</t>
    </rPh>
    <rPh sb="30" eb="32">
      <t>ケンシュウ</t>
    </rPh>
    <rPh sb="32" eb="34">
      <t>ジギョウ</t>
    </rPh>
    <rPh sb="35" eb="37">
      <t>バアイ</t>
    </rPh>
    <phoneticPr fontId="1"/>
  </si>
  <si>
    <t>除雪サービス　　　　　排雪サービス　　　　　両方実施</t>
    <rPh sb="0" eb="2">
      <t>ジョセツ</t>
    </rPh>
    <rPh sb="11" eb="13">
      <t>ハイセツ</t>
    </rPh>
    <rPh sb="22" eb="24">
      <t>リョウホウ</t>
    </rPh>
    <rPh sb="24" eb="26">
      <t>ジッシ</t>
    </rPh>
    <phoneticPr fontId="2"/>
  </si>
  <si>
    <t>＊広報紙には、下記のような案内標示を文言で必ずご提示ください。</t>
    <rPh sb="1" eb="3">
      <t>コウホウ</t>
    </rPh>
    <rPh sb="3" eb="4">
      <t>カミ</t>
    </rPh>
    <rPh sb="7" eb="9">
      <t>カキ</t>
    </rPh>
    <rPh sb="13" eb="15">
      <t>アンナイ</t>
    </rPh>
    <rPh sb="15" eb="17">
      <t>ヒョウジ</t>
    </rPh>
    <rPh sb="18" eb="20">
      <t>モンゴン</t>
    </rPh>
    <rPh sb="21" eb="22">
      <t>カナラ</t>
    </rPh>
    <rPh sb="24" eb="26">
      <t>テイジ</t>
    </rPh>
    <phoneticPr fontId="2"/>
  </si>
  <si>
    <t>損害保険料</t>
    <rPh sb="0" eb="2">
      <t>ソンガイ</t>
    </rPh>
    <rPh sb="2" eb="4">
      <t>ホケン</t>
    </rPh>
    <rPh sb="4" eb="5">
      <t>リョウ</t>
    </rPh>
    <phoneticPr fontId="1"/>
  </si>
  <si>
    <t>（３）－２　地域特性を活かした事業実施計画書（地区社協独自の活動や行事・テーマ型サロン等の場合）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rPh sb="23" eb="25">
      <t>チク</t>
    </rPh>
    <rPh sb="25" eb="27">
      <t>シャキョウ</t>
    </rPh>
    <rPh sb="27" eb="29">
      <t>ドクジ</t>
    </rPh>
    <rPh sb="30" eb="32">
      <t>カツドウ</t>
    </rPh>
    <rPh sb="33" eb="35">
      <t>ギョウジ</t>
    </rPh>
    <rPh sb="39" eb="40">
      <t>ガタ</t>
    </rPh>
    <rPh sb="43" eb="44">
      <t>トウ</t>
    </rPh>
    <rPh sb="45" eb="47">
      <t>バアイ</t>
    </rPh>
    <phoneticPr fontId="1"/>
  </si>
  <si>
    <t>　５　「行事・テーマ型サロン」を実施する</t>
    <rPh sb="4" eb="6">
      <t>ギョウジ</t>
    </rPh>
    <rPh sb="10" eb="11">
      <t>ガタ</t>
    </rPh>
    <rPh sb="16" eb="18">
      <t>ジッシ</t>
    </rPh>
    <phoneticPr fontId="2"/>
  </si>
  <si>
    <t>地域の課題解決の
ために行う活動名</t>
    <rPh sb="0" eb="2">
      <t>チイキ</t>
    </rPh>
    <rPh sb="3" eb="5">
      <t>カダイ</t>
    </rPh>
    <rPh sb="5" eb="7">
      <t>カイケツ</t>
    </rPh>
    <rPh sb="12" eb="13">
      <t>オコナ</t>
    </rPh>
    <rPh sb="14" eb="16">
      <t>カツドウ</t>
    </rPh>
    <rPh sb="16" eb="17">
      <t>メイ</t>
    </rPh>
    <phoneticPr fontId="1"/>
  </si>
  <si>
    <t>　４　「啓発・養成・研修事業」を実施する</t>
    <rPh sb="4" eb="6">
      <t>ケイハツ</t>
    </rPh>
    <rPh sb="7" eb="9">
      <t>ヨウセイ</t>
    </rPh>
    <rPh sb="10" eb="12">
      <t>ケンシュウ</t>
    </rPh>
    <rPh sb="12" eb="14">
      <t>ジギョウ</t>
    </rPh>
    <rPh sb="16" eb="18">
      <t>ジッシ</t>
    </rPh>
    <phoneticPr fontId="2"/>
  </si>
  <si>
    <t>　書いてある、領収書か納品書のご提出をお願いいたします。</t>
    <rPh sb="20" eb="21">
      <t>ネガ</t>
    </rPh>
    <phoneticPr fontId="1"/>
  </si>
  <si>
    <t>１　助成金全体申請額</t>
    <rPh sb="2" eb="5">
      <t>ジョセイキン</t>
    </rPh>
    <rPh sb="5" eb="7">
      <t>ゼンタイ</t>
    </rPh>
    <rPh sb="7" eb="10">
      <t>シンセイガク</t>
    </rPh>
    <phoneticPr fontId="5"/>
  </si>
  <si>
    <t>　　助成金通常交付申請額</t>
    <rPh sb="2" eb="5">
      <t>ジョセイキン</t>
    </rPh>
    <rPh sb="5" eb="7">
      <t>ツウジョウ</t>
    </rPh>
    <rPh sb="7" eb="9">
      <t>コウフ</t>
    </rPh>
    <rPh sb="9" eb="12">
      <t>シンセイガク</t>
    </rPh>
    <phoneticPr fontId="5"/>
  </si>
  <si>
    <t>（１）安心見守り事業</t>
    <rPh sb="3" eb="5">
      <t>アンシン</t>
    </rPh>
    <rPh sb="5" eb="7">
      <t>ミマモ</t>
    </rPh>
    <rPh sb="8" eb="10">
      <t>ジギョウ</t>
    </rPh>
    <phoneticPr fontId="5"/>
  </si>
  <si>
    <t>（２）ふれあいサロン事業（日常生活型）</t>
    <rPh sb="10" eb="12">
      <t>ジギョウ</t>
    </rPh>
    <rPh sb="13" eb="15">
      <t>ニチジョウ</t>
    </rPh>
    <rPh sb="15" eb="18">
      <t>セイカツガタ</t>
    </rPh>
    <phoneticPr fontId="5"/>
  </si>
  <si>
    <t>（４）敬老会事業</t>
    <rPh sb="3" eb="6">
      <t>ケイロウカイ</t>
    </rPh>
    <rPh sb="6" eb="8">
      <t>ジギョウ</t>
    </rPh>
    <phoneticPr fontId="5"/>
  </si>
  <si>
    <t>（５）地区社協広報紙発行事業</t>
    <rPh sb="3" eb="7">
      <t>チクシャキョウ</t>
    </rPh>
    <rPh sb="7" eb="10">
      <t>コウホウシ</t>
    </rPh>
    <rPh sb="10" eb="12">
      <t>ハッコウ</t>
    </rPh>
    <rPh sb="12" eb="14">
      <t>ジギョウ</t>
    </rPh>
    <phoneticPr fontId="5"/>
  </si>
  <si>
    <t>必須事業</t>
    <rPh sb="0" eb="2">
      <t>ヒッス</t>
    </rPh>
    <rPh sb="2" eb="4">
      <t>ジギョウ</t>
    </rPh>
    <phoneticPr fontId="5"/>
  </si>
  <si>
    <t>選択事業</t>
    <rPh sb="0" eb="2">
      <t>センタク</t>
    </rPh>
    <rPh sb="2" eb="4">
      <t>ジギョウ</t>
    </rPh>
    <phoneticPr fontId="5"/>
  </si>
  <si>
    <t>助成金交付
申請額</t>
    <rPh sb="0" eb="3">
      <t>ジョセイキン</t>
    </rPh>
    <rPh sb="3" eb="5">
      <t>コウフ</t>
    </rPh>
    <rPh sb="6" eb="9">
      <t>シンセイガク</t>
    </rPh>
    <phoneticPr fontId="5"/>
  </si>
  <si>
    <t>事　業　名
　</t>
    <rPh sb="0" eb="1">
      <t>コト</t>
    </rPh>
    <rPh sb="2" eb="3">
      <t>ゴウ</t>
    </rPh>
    <rPh sb="4" eb="5">
      <t>メイ</t>
    </rPh>
    <phoneticPr fontId="5"/>
  </si>
  <si>
    <t>２　助成金対象事業内訳</t>
    <rPh sb="2" eb="5">
      <t>ジョセイキン</t>
    </rPh>
    <rPh sb="5" eb="7">
      <t>タイショウ</t>
    </rPh>
    <rPh sb="7" eb="9">
      <t>ジギョウ</t>
    </rPh>
    <rPh sb="9" eb="11">
      <t>ウチワケ</t>
    </rPh>
    <phoneticPr fontId="5"/>
  </si>
  <si>
    <t>助成金全体申請額計</t>
    <rPh sb="0" eb="3">
      <t>ジョセイキン</t>
    </rPh>
    <rPh sb="3" eb="5">
      <t>ゼンタイ</t>
    </rPh>
    <rPh sb="5" eb="8">
      <t>シンセイガク</t>
    </rPh>
    <rPh sb="8" eb="9">
      <t>ケイ</t>
    </rPh>
    <phoneticPr fontId="5"/>
  </si>
  <si>
    <t>３　添付書類</t>
    <rPh sb="2" eb="4">
      <t>テンプ</t>
    </rPh>
    <rPh sb="4" eb="6">
      <t>ショルイ</t>
    </rPh>
    <phoneticPr fontId="5"/>
  </si>
  <si>
    <t>　（１）地域支えあいのまちづくり推進事業　事業実施計画書・収支計画書</t>
    <rPh sb="4" eb="7">
      <t>チイキササ</t>
    </rPh>
    <rPh sb="16" eb="18">
      <t>スイシン</t>
    </rPh>
    <rPh sb="18" eb="20">
      <t>ジギョウ</t>
    </rPh>
    <rPh sb="21" eb="23">
      <t>ジギョウ</t>
    </rPh>
    <rPh sb="23" eb="25">
      <t>ジッシ</t>
    </rPh>
    <rPh sb="25" eb="28">
      <t>ケイカクショ</t>
    </rPh>
    <rPh sb="29" eb="31">
      <t>シュウシ</t>
    </rPh>
    <rPh sb="31" eb="34">
      <t>ケイカクショ</t>
    </rPh>
    <phoneticPr fontId="5"/>
  </si>
  <si>
    <t>　（２）地区社協事業計画書及び収支予算書</t>
    <rPh sb="4" eb="8">
      <t>チクシャキョウ</t>
    </rPh>
    <rPh sb="8" eb="10">
      <t>ジギョウ</t>
    </rPh>
    <rPh sb="10" eb="13">
      <t>ケイカクショ</t>
    </rPh>
    <rPh sb="13" eb="14">
      <t>オヨ</t>
    </rPh>
    <rPh sb="15" eb="17">
      <t>シュウシ</t>
    </rPh>
    <rPh sb="17" eb="20">
      <t>ヨサンショ</t>
    </rPh>
    <phoneticPr fontId="5"/>
  </si>
  <si>
    <t>　（３）地区社協役員名簿</t>
    <rPh sb="4" eb="8">
      <t>チクシャキョウ</t>
    </rPh>
    <rPh sb="8" eb="10">
      <t>ヤクイン</t>
    </rPh>
    <rPh sb="10" eb="12">
      <t>メイボ</t>
    </rPh>
    <phoneticPr fontId="5"/>
  </si>
  <si>
    <t>円</t>
    <rPh sb="0" eb="1">
      <t>エン</t>
    </rPh>
    <phoneticPr fontId="5"/>
  </si>
  <si>
    <t xml:space="preserve"> … ①</t>
    <phoneticPr fontId="5"/>
  </si>
  <si>
    <t xml:space="preserve"> … ②</t>
    <phoneticPr fontId="5"/>
  </si>
  <si>
    <t xml:space="preserve"> … ①－②</t>
    <phoneticPr fontId="5"/>
  </si>
  <si>
    <t>次のとおり、助成金の交付を受けたいので関係書類を添えて申請します。</t>
    <rPh sb="0" eb="1">
      <t>ツギ</t>
    </rPh>
    <rPh sb="6" eb="9">
      <t>ジョセイキン</t>
    </rPh>
    <rPh sb="10" eb="12">
      <t>コウフ</t>
    </rPh>
    <rPh sb="13" eb="14">
      <t>ウ</t>
    </rPh>
    <rPh sb="19" eb="21">
      <t>カンケイ</t>
    </rPh>
    <rPh sb="21" eb="23">
      <t>ショルイ</t>
    </rPh>
    <rPh sb="24" eb="25">
      <t>ソ</t>
    </rPh>
    <rPh sb="27" eb="29">
      <t>シンセイ</t>
    </rPh>
    <phoneticPr fontId="5"/>
  </si>
  <si>
    <t>　地域支えあいのまちづくり推進事業　助成金交付申請書</t>
    <rPh sb="1" eb="3">
      <t>チイキ</t>
    </rPh>
    <rPh sb="3" eb="4">
      <t>ササ</t>
    </rPh>
    <rPh sb="13" eb="17">
      <t>スイシンジギョウ</t>
    </rPh>
    <rPh sb="18" eb="21">
      <t>ジョセイキン</t>
    </rPh>
    <rPh sb="21" eb="23">
      <t>コウフ</t>
    </rPh>
    <rPh sb="23" eb="26">
      <t>シンセイショ</t>
    </rPh>
    <phoneticPr fontId="5"/>
  </si>
  <si>
    <t>社会福祉法人旭川市社会福祉協議会</t>
    <rPh sb="0" eb="2">
      <t>シャカイ</t>
    </rPh>
    <rPh sb="2" eb="4">
      <t>フクシ</t>
    </rPh>
    <rPh sb="4" eb="6">
      <t>ホウジン</t>
    </rPh>
    <rPh sb="6" eb="9">
      <t>アサヒカワシ</t>
    </rPh>
    <rPh sb="9" eb="11">
      <t>シャカイ</t>
    </rPh>
    <rPh sb="11" eb="13">
      <t>フクシ</t>
    </rPh>
    <rPh sb="13" eb="16">
      <t>キョウギカイ</t>
    </rPh>
    <phoneticPr fontId="5"/>
  </si>
  <si>
    <t>　会　長　　大　沼　克　己　　様</t>
    <rPh sb="1" eb="2">
      <t>カイ</t>
    </rPh>
    <rPh sb="3" eb="4">
      <t>チョウ</t>
    </rPh>
    <rPh sb="6" eb="7">
      <t>ダイ</t>
    </rPh>
    <rPh sb="8" eb="9">
      <t>ヌマ</t>
    </rPh>
    <rPh sb="10" eb="11">
      <t>カツ</t>
    </rPh>
    <rPh sb="12" eb="13">
      <t>オノレ</t>
    </rPh>
    <rPh sb="15" eb="16">
      <t>サマ</t>
    </rPh>
    <phoneticPr fontId="5"/>
  </si>
  <si>
    <t>日</t>
    <rPh sb="0" eb="1">
      <t>ニチ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</si>
  <si>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</si>
  <si>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</si>
  <si>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</si>
  <si>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申請者</t>
    <rPh sb="0" eb="3">
      <t>シンセイシャ</t>
    </rPh>
    <phoneticPr fontId="5"/>
  </si>
  <si>
    <t>会　長</t>
    <rPh sb="0" eb="1">
      <t>カイ</t>
    </rPh>
    <rPh sb="2" eb="3">
      <t>チョウ</t>
    </rPh>
    <phoneticPr fontId="5"/>
  </si>
  <si>
    <t>印</t>
    <rPh sb="0" eb="1">
      <t>イン</t>
    </rPh>
    <phoneticPr fontId="5"/>
  </si>
  <si>
    <t>地区社協名</t>
    <rPh sb="0" eb="4">
      <t>チクシャキョウ</t>
    </rPh>
    <rPh sb="4" eb="5">
      <t>メイ</t>
    </rPh>
    <phoneticPr fontId="5"/>
  </si>
  <si>
    <t>※氏と名の間に１文字スペースを入れる</t>
    <rPh sb="1" eb="2">
      <t>シ</t>
    </rPh>
    <rPh sb="3" eb="4">
      <t>ナ</t>
    </rPh>
    <rPh sb="5" eb="6">
      <t>マ</t>
    </rPh>
    <rPh sb="8" eb="10">
      <t>モジ</t>
    </rPh>
    <rPh sb="15" eb="16">
      <t>イ</t>
    </rPh>
    <phoneticPr fontId="5"/>
  </si>
  <si>
    <t>年度（数字のみ入力）</t>
    <rPh sb="0" eb="2">
      <t>ネンド</t>
    </rPh>
    <rPh sb="3" eb="5">
      <t>スウジ</t>
    </rPh>
    <rPh sb="7" eb="9">
      <t>ニュウリョク</t>
    </rPh>
    <phoneticPr fontId="5"/>
  </si>
  <si>
    <t>地区社会福祉協議会</t>
    <rPh sb="0" eb="9">
      <t>チクシャカイフクシキョウギカイ</t>
    </rPh>
    <phoneticPr fontId="5"/>
  </si>
  <si>
    <t>様式第１号</t>
    <rPh sb="0" eb="2">
      <t>ヨウシキ</t>
    </rPh>
    <rPh sb="2" eb="3">
      <t>ダイ</t>
    </rPh>
    <rPh sb="4" eb="5">
      <t>ゴウ</t>
    </rPh>
    <phoneticPr fontId="5"/>
  </si>
  <si>
    <t>地区社協代表者名</t>
    <rPh sb="0" eb="4">
      <t>チクシャキョウ</t>
    </rPh>
    <rPh sb="4" eb="7">
      <t>ダイヒョウシャ</t>
    </rPh>
    <rPh sb="7" eb="8">
      <t>メイ</t>
    </rPh>
    <phoneticPr fontId="5"/>
  </si>
  <si>
    <t>※会長以外（会長代行など）の場合のみ直接入力して変更してください。</t>
    <rPh sb="1" eb="3">
      <t>カイチョウ</t>
    </rPh>
    <rPh sb="3" eb="5">
      <t>イガイ</t>
    </rPh>
    <rPh sb="6" eb="8">
      <t>カイチョウ</t>
    </rPh>
    <rPh sb="8" eb="10">
      <t>ダイコウ</t>
    </rPh>
    <rPh sb="14" eb="16">
      <t>バアイ</t>
    </rPh>
    <rPh sb="18" eb="20">
      <t>チョクセツ</t>
    </rPh>
    <rPh sb="20" eb="22">
      <t>ニュウリョク</t>
    </rPh>
    <rPh sb="24" eb="26">
      <t>ヘンコウ</t>
    </rPh>
    <phoneticPr fontId="5"/>
  </si>
  <si>
    <t>地区社協会長（代表者）氏名</t>
    <rPh sb="0" eb="4">
      <t>チクシャキョウ</t>
    </rPh>
    <rPh sb="4" eb="6">
      <t>カイチョウ</t>
    </rPh>
    <rPh sb="7" eb="10">
      <t>ダイヒョウシャ</t>
    </rPh>
    <rPh sb="11" eb="13">
      <t>シメイ</t>
    </rPh>
    <phoneticPr fontId="5"/>
  </si>
  <si>
    <t>　　します　　しません</t>
  </si>
  <si>
    <t>　　助成金申請額について概算払いを希望</t>
    <rPh sb="2" eb="5">
      <t>ジョセイキン</t>
    </rPh>
    <rPh sb="5" eb="8">
      <t>シンセイガク</t>
    </rPh>
    <rPh sb="12" eb="14">
      <t>ガイサン</t>
    </rPh>
    <rPh sb="14" eb="15">
      <t>バラ</t>
    </rPh>
    <rPh sb="17" eb="19">
      <t>キボウ</t>
    </rPh>
    <phoneticPr fontId="5"/>
  </si>
  <si>
    <t>　　助成金申請額のうち概算払い申請額（※　上限額の範囲内）</t>
    <rPh sb="2" eb="5">
      <t>ジョセイキン</t>
    </rPh>
    <rPh sb="5" eb="8">
      <t>シンセイガク</t>
    </rPh>
    <rPh sb="11" eb="13">
      <t>ガイサン</t>
    </rPh>
    <rPh sb="13" eb="14">
      <t>バラ</t>
    </rPh>
    <rPh sb="15" eb="18">
      <t>シンセイガク</t>
    </rPh>
    <rPh sb="25" eb="28">
      <t>ハンイナイ</t>
    </rPh>
    <phoneticPr fontId="5"/>
  </si>
  <si>
    <t>上限額</t>
    <rPh sb="0" eb="3">
      <t>ジョウゲンガク</t>
    </rPh>
    <phoneticPr fontId="5"/>
  </si>
  <si>
    <r>
      <t>（３）地域特性を活かした事業
　</t>
    </r>
    <r>
      <rPr>
        <sz val="10"/>
        <color theme="1"/>
        <rFont val="ＭＳ 明朝"/>
        <family val="1"/>
        <charset val="128"/>
      </rPr>
      <t>　</t>
    </r>
    <rPh sb="3" eb="5">
      <t>チイキ</t>
    </rPh>
    <rPh sb="5" eb="7">
      <t>トクセイ</t>
    </rPh>
    <rPh sb="8" eb="9">
      <t>イ</t>
    </rPh>
    <rPh sb="12" eb="14">
      <t>ジギョウ</t>
    </rPh>
    <phoneticPr fontId="5"/>
  </si>
  <si>
    <t>※実施計画書
・収支計画書</t>
    <rPh sb="1" eb="3">
      <t>ジッシ</t>
    </rPh>
    <rPh sb="3" eb="6">
      <t>ケイカクショ</t>
    </rPh>
    <rPh sb="8" eb="10">
      <t>シュウシ</t>
    </rPh>
    <rPh sb="10" eb="13">
      <t>ケイカクショ</t>
    </rPh>
    <phoneticPr fontId="5"/>
  </si>
  <si>
    <t>　　※　実施計画・収支計画書は、該当事業に◯印を付してください。</t>
    <rPh sb="4" eb="6">
      <t>ジッシ</t>
    </rPh>
    <rPh sb="6" eb="8">
      <t>ケイカク</t>
    </rPh>
    <rPh sb="9" eb="11">
      <t>シュウシ</t>
    </rPh>
    <rPh sb="11" eb="14">
      <t>ケイカクショ</t>
    </rPh>
    <rPh sb="16" eb="18">
      <t>ガイトウ</t>
    </rPh>
    <rPh sb="18" eb="20">
      <t>ジギョウ</t>
    </rPh>
    <rPh sb="22" eb="23">
      <t>イン</t>
    </rPh>
    <rPh sb="24" eb="25">
      <t>ツ</t>
    </rPh>
    <phoneticPr fontId="5"/>
  </si>
  <si>
    <t>　　　　地域特性を活かした事業は、具体的な選択事業名を記載してください。</t>
    <rPh sb="4" eb="8">
      <t>チイキトクセイ</t>
    </rPh>
    <rPh sb="9" eb="10">
      <t>イ</t>
    </rPh>
    <rPh sb="13" eb="15">
      <t>ジギョウ</t>
    </rPh>
    <rPh sb="17" eb="20">
      <t>グタイテキ</t>
    </rPh>
    <rPh sb="21" eb="23">
      <t>センタク</t>
    </rPh>
    <rPh sb="23" eb="25">
      <t>ジギョウ</t>
    </rPh>
    <rPh sb="25" eb="26">
      <t>メイ</t>
    </rPh>
    <rPh sb="27" eb="29">
      <t>キサイ</t>
    </rPh>
    <phoneticPr fontId="5"/>
  </si>
  <si>
    <t>　　　　概算払いについても希望の有無について◯印を付してください。なお、概算払いできる</t>
    <rPh sb="4" eb="6">
      <t>ガイサン</t>
    </rPh>
    <rPh sb="6" eb="7">
      <t>バラ</t>
    </rPh>
    <rPh sb="13" eb="15">
      <t>キボウ</t>
    </rPh>
    <rPh sb="16" eb="18">
      <t>ウム</t>
    </rPh>
    <rPh sb="23" eb="24">
      <t>イン</t>
    </rPh>
    <rPh sb="25" eb="26">
      <t>フ</t>
    </rPh>
    <rPh sb="36" eb="38">
      <t>ガイサン</t>
    </rPh>
    <rPh sb="38" eb="39">
      <t>バラ</t>
    </rPh>
    <phoneticPr fontId="5"/>
  </si>
  <si>
    <t>　　　金額の上限額は、別に示します。</t>
    <rPh sb="3" eb="5">
      <t>キンガク</t>
    </rPh>
    <rPh sb="6" eb="9">
      <t>ジョウゲンガク</t>
    </rPh>
    <rPh sb="11" eb="12">
      <t>ベツ</t>
    </rPh>
    <rPh sb="13" eb="14">
      <t>シメ</t>
    </rPh>
    <phoneticPr fontId="5"/>
  </si>
  <si>
    <t xml:space="preserve">        ＊アンケート調査・住民座談会、懇談会・サロン参加者からの聞き取り・個別の相談事例等から把握等</t>
    <phoneticPr fontId="2"/>
  </si>
  <si>
    <r>
      <rPr>
        <sz val="12"/>
        <rFont val="ＭＳ Ｐ明朝"/>
        <family val="1"/>
        <charset val="128"/>
      </rPr>
      <t>内　　訳</t>
    </r>
    <r>
      <rPr>
        <sz val="16"/>
        <rFont val="ＭＳ Ｐ明朝"/>
        <family val="1"/>
        <charset val="128"/>
      </rPr>
      <t>　</t>
    </r>
    <r>
      <rPr>
        <sz val="11"/>
        <rFont val="ＭＳ Ｐ明朝"/>
        <family val="1"/>
        <charset val="128"/>
      </rPr>
      <t>（内容、金額を記入してください）</t>
    </r>
    <rPh sb="0" eb="1">
      <t>ウチ</t>
    </rPh>
    <rPh sb="3" eb="4">
      <t>ヤク</t>
    </rPh>
    <rPh sb="6" eb="8">
      <t>ナイヨウ</t>
    </rPh>
    <rPh sb="9" eb="11">
      <t>キンガク</t>
    </rPh>
    <rPh sb="12" eb="14">
      <t>キニュウ</t>
    </rPh>
    <phoneticPr fontId="1"/>
  </si>
  <si>
    <r>
      <t xml:space="preserve">開催日
</t>
    </r>
    <r>
      <rPr>
        <sz val="10"/>
        <rFont val="ＭＳ Ｐ明朝"/>
        <family val="1"/>
        <charset val="128"/>
      </rPr>
      <t>＊毎月第○週の
  ○曜日等、分
  かる範囲でご
  記入ください。</t>
    </r>
    <rPh sb="0" eb="3">
      <t>カイサイビ</t>
    </rPh>
    <rPh sb="5" eb="7">
      <t>マイツキ</t>
    </rPh>
    <rPh sb="7" eb="8">
      <t>ダイ</t>
    </rPh>
    <rPh sb="9" eb="10">
      <t>シュウ</t>
    </rPh>
    <rPh sb="15" eb="18">
      <t>ヨウビナド</t>
    </rPh>
    <rPh sb="19" eb="20">
      <t>フン</t>
    </rPh>
    <rPh sb="25" eb="27">
      <t>ハンイ</t>
    </rPh>
    <rPh sb="32" eb="34">
      <t>キニュウ</t>
    </rPh>
    <phoneticPr fontId="1"/>
  </si>
  <si>
    <r>
      <rPr>
        <sz val="12"/>
        <rFont val="ＭＳ Ｐ明朝"/>
        <family val="1"/>
        <charset val="128"/>
      </rPr>
      <t>内　　訳　</t>
    </r>
    <r>
      <rPr>
        <sz val="11"/>
        <rFont val="ＭＳ Ｐ明朝"/>
        <family val="1"/>
        <charset val="128"/>
      </rPr>
      <t>（内容、金額を記入してください）</t>
    </r>
    <rPh sb="0" eb="1">
      <t>ウチ</t>
    </rPh>
    <rPh sb="3" eb="4">
      <t>ヤク</t>
    </rPh>
    <rPh sb="6" eb="8">
      <t>ナイヨウ</t>
    </rPh>
    <rPh sb="9" eb="11">
      <t>キンガク</t>
    </rPh>
    <rPh sb="12" eb="14">
      <t>キニュウ</t>
    </rPh>
    <phoneticPr fontId="1"/>
  </si>
  <si>
    <t>（３）－１　地域特性を活かした事業実施計画書</t>
    <rPh sb="6" eb="8">
      <t>チイキ</t>
    </rPh>
    <rPh sb="8" eb="10">
      <t>トクセイ</t>
    </rPh>
    <rPh sb="11" eb="12">
      <t>イ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1"/>
  </si>
  <si>
    <t>実施予定内容
＊〇で囲む</t>
    <rPh sb="0" eb="2">
      <t>ジッシ</t>
    </rPh>
    <rPh sb="2" eb="4">
      <t>ヨテイ</t>
    </rPh>
    <rPh sb="4" eb="6">
      <t>ナイヨウ</t>
    </rPh>
    <rPh sb="10" eb="11">
      <t>カコ</t>
    </rPh>
    <phoneticPr fontId="2"/>
  </si>
  <si>
    <r>
      <t xml:space="preserve">地域の課題
</t>
    </r>
    <r>
      <rPr>
        <sz val="10"/>
        <rFont val="ＭＳ Ｐ明朝"/>
        <family val="1"/>
        <charset val="128"/>
      </rPr>
      <t>＊把握している
場合のみ記入</t>
    </r>
    <rPh sb="0" eb="2">
      <t>チイキ</t>
    </rPh>
    <rPh sb="3" eb="5">
      <t>カダイ</t>
    </rPh>
    <rPh sb="7" eb="9">
      <t>ハアク</t>
    </rPh>
    <rPh sb="14" eb="16">
      <t>バアイ</t>
    </rPh>
    <rPh sb="18" eb="20">
      <t>キニュウ</t>
    </rPh>
    <phoneticPr fontId="1"/>
  </si>
  <si>
    <t>（３）－５　地域特性を活かした事業収支計画書</t>
    <rPh sb="17" eb="19">
      <t>シュウシ</t>
    </rPh>
    <rPh sb="21" eb="22">
      <t>ショ</t>
    </rPh>
    <phoneticPr fontId="1"/>
  </si>
  <si>
    <t>（４）－１　地区社協広報紙発行事業実施計画書</t>
    <rPh sb="6" eb="8">
      <t>チク</t>
    </rPh>
    <rPh sb="8" eb="9">
      <t>シャ</t>
    </rPh>
    <rPh sb="9" eb="10">
      <t>キョウ</t>
    </rPh>
    <rPh sb="10" eb="13">
      <t>コウホウシ</t>
    </rPh>
    <rPh sb="13" eb="15">
      <t>ハッコウ</t>
    </rPh>
    <rPh sb="15" eb="17">
      <t>ジギョウ</t>
    </rPh>
    <rPh sb="17" eb="19">
      <t>ジッシ</t>
    </rPh>
    <rPh sb="19" eb="21">
      <t>ケイカク</t>
    </rPh>
    <rPh sb="21" eb="22">
      <t>ショ</t>
    </rPh>
    <phoneticPr fontId="1"/>
  </si>
  <si>
    <t>（４）－２　地区社協広報紙発行事業収支計画書</t>
    <rPh sb="17" eb="19">
      <t>シュウシ</t>
    </rPh>
    <rPh sb="21" eb="22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</si>
</sst>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);[Red]\(#,##0\)"/>
    <numFmt numFmtId="177" formatCode="&quot;令和 &quot;#&quot; 年度&quot;"/>
    <numFmt numFmtId="178" formatCode="#"/>
    <numFmt numFmtId="179" formatCode="#,###_ "/>
    <numFmt numFmtId="180" formatCode="#,##0_ 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.5"/>
      <name val="ＭＳ Ｐ明朝"/>
      <family val="1"/>
      <charset val="128"/>
    </font>
    <font>
      <b/>
      <sz val="12"/>
      <color indexed="81"/>
      <name val="MS P 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u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 diagonalUp="1">
      <left style="thin">
        <color indexed="64"/>
      </left>
      <right/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/>
      <top style="dashed">
        <color indexed="64"/>
      </top>
      <bottom style="dashed">
        <color indexed="64"/>
      </bottom>
      <diagonal style="thin">
        <color indexed="64"/>
      </diagonal>
    </border>
    <border diagonalUp="1">
      <left/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Alignment="1">
      <alignment horizontal="right" vertical="center"/>
    </xf>
    <xf numFmtId="0" fontId="8" fillId="0" borderId="0" xfId="0" applyFont="1">
      <alignment vertical="center"/>
    </xf>
    <xf numFmtId="0" fontId="4" fillId="2" borderId="16" xfId="0" applyFont="1" applyFill="1" applyBorder="1" applyProtection="1">
      <alignment vertical="center"/>
      <protection locked="0"/>
    </xf>
    <xf numFmtId="38" fontId="4" fillId="0" borderId="16" xfId="1" applyFont="1" applyBorder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8" fontId="4" fillId="0" borderId="0" xfId="0" applyNumberFormat="1" applyFont="1" applyAlignment="1">
      <alignment horizontal="center" vertical="center"/>
    </xf>
    <xf numFmtId="179" fontId="4" fillId="0" borderId="15" xfId="0" applyNumberFormat="1" applyFont="1" applyBorder="1" applyAlignment="1">
      <alignment vertical="center" shrinkToFit="1"/>
    </xf>
    <xf numFmtId="179" fontId="0" fillId="0" borderId="7" xfId="0" applyNumberForma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4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9" fontId="4" fillId="0" borderId="7" xfId="0" applyNumberFormat="1" applyFont="1" applyBorder="1" applyAlignment="1">
      <alignment vertical="center"/>
    </xf>
    <xf numFmtId="0" fontId="0" fillId="0" borderId="7" xfId="0" applyBorder="1" applyAlignment="1">
      <alignment vertical="center"/>
    </xf>
    <xf numFmtId="179" fontId="4" fillId="0" borderId="38" xfId="0" applyNumberFormat="1" applyFont="1" applyBorder="1" applyAlignment="1">
      <alignment vertical="center" shrinkToFit="1"/>
    </xf>
    <xf numFmtId="179" fontId="0" fillId="0" borderId="39" xfId="0" applyNumberFormat="1" applyBorder="1" applyAlignment="1">
      <alignment vertical="center" shrinkToFit="1"/>
    </xf>
    <xf numFmtId="0" fontId="4" fillId="0" borderId="38" xfId="0" applyFont="1" applyFill="1" applyBorder="1" applyAlignment="1">
      <alignment vertical="center" shrinkToFit="1"/>
    </xf>
    <xf numFmtId="0" fontId="0" fillId="0" borderId="39" xfId="0" applyFill="1" applyBorder="1" applyAlignment="1">
      <alignment vertical="center" shrinkToFit="1"/>
    </xf>
    <xf numFmtId="0" fontId="0" fillId="0" borderId="40" xfId="0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 shrinkToFit="1"/>
    </xf>
    <xf numFmtId="0" fontId="0" fillId="0" borderId="17" xfId="0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 shrinkToFit="1"/>
    </xf>
    <xf numFmtId="179" fontId="4" fillId="0" borderId="17" xfId="0" applyNumberFormat="1" applyFont="1" applyBorder="1" applyAlignment="1">
      <alignment vertical="center" shrinkToFit="1"/>
    </xf>
    <xf numFmtId="179" fontId="0" fillId="0" borderId="17" xfId="0" applyNumberFormat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0" fillId="0" borderId="17" xfId="0" applyFill="1" applyBorder="1" applyAlignment="1">
      <alignment horizontal="center" vertical="center" shrinkToFit="1"/>
    </xf>
    <xf numFmtId="179" fontId="4" fillId="0" borderId="31" xfId="0" applyNumberFormat="1" applyFont="1" applyBorder="1" applyAlignment="1">
      <alignment vertical="center" shrinkToFit="1"/>
    </xf>
    <xf numFmtId="179" fontId="0" fillId="0" borderId="31" xfId="0" applyNumberFormat="1" applyBorder="1" applyAlignment="1">
      <alignment vertical="center" shrinkToFit="1"/>
    </xf>
    <xf numFmtId="0" fontId="4" fillId="0" borderId="17" xfId="0" applyFont="1" applyBorder="1" applyAlignment="1">
      <alignment vertical="center" textRotation="255"/>
    </xf>
    <xf numFmtId="0" fontId="0" fillId="0" borderId="20" xfId="0" applyBorder="1" applyAlignment="1">
      <alignment vertical="center" textRotation="255"/>
    </xf>
    <xf numFmtId="0" fontId="0" fillId="0" borderId="27" xfId="0" applyBorder="1" applyAlignment="1">
      <alignment vertical="center" textRotation="255"/>
    </xf>
    <xf numFmtId="0" fontId="4" fillId="0" borderId="35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4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179" fontId="4" fillId="0" borderId="4" xfId="0" applyNumberFormat="1" applyFont="1" applyBorder="1" applyAlignment="1">
      <alignment vertical="center" shrinkToFit="1"/>
    </xf>
    <xf numFmtId="179" fontId="0" fillId="0" borderId="5" xfId="0" applyNumberFormat="1" applyBorder="1" applyAlignment="1">
      <alignment vertical="center" shrinkToFit="1"/>
    </xf>
    <xf numFmtId="0" fontId="4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32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177" fontId="4" fillId="2" borderId="16" xfId="0" applyNumberFormat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180" fontId="4" fillId="2" borderId="7" xfId="0" applyNumberFormat="1" applyFont="1" applyFill="1" applyBorder="1" applyAlignment="1" applyProtection="1">
      <alignment vertical="center"/>
      <protection locked="0"/>
    </xf>
    <xf numFmtId="180" fontId="0" fillId="2" borderId="7" xfId="0" applyNumberFormat="1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178" fontId="13" fillId="0" borderId="18" xfId="0" applyNumberFormat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2" borderId="9" xfId="0" applyFont="1" applyFill="1" applyBorder="1" applyAlignment="1" applyProtection="1">
      <alignment vertical="center"/>
      <protection locked="0"/>
    </xf>
    <xf numFmtId="0" fontId="13" fillId="0" borderId="14" xfId="0" applyFont="1" applyBorder="1">
      <alignment vertical="center"/>
    </xf>
    <xf numFmtId="0" fontId="13" fillId="0" borderId="0" xfId="0" applyFont="1" applyBorder="1" applyAlignment="1">
      <alignment horizontal="left" vertical="center" wrapText="1"/>
    </xf>
    <xf numFmtId="0" fontId="13" fillId="2" borderId="7" xfId="0" applyFont="1" applyFill="1" applyBorder="1" applyAlignment="1" applyProtection="1">
      <alignment vertical="center"/>
      <protection locked="0"/>
    </xf>
    <xf numFmtId="0" fontId="13" fillId="0" borderId="1" xfId="0" applyFont="1" applyBorder="1">
      <alignment vertical="center"/>
    </xf>
    <xf numFmtId="0" fontId="13" fillId="0" borderId="0" xfId="0" applyFont="1" applyBorder="1" applyAlignment="1" applyProtection="1">
      <alignment horizontal="left" vertical="center" wrapText="1"/>
      <protection locked="0"/>
    </xf>
    <xf numFmtId="0" fontId="13" fillId="0" borderId="2" xfId="0" applyFont="1" applyBorder="1">
      <alignment vertical="center"/>
    </xf>
    <xf numFmtId="0" fontId="13" fillId="2" borderId="7" xfId="0" applyFont="1" applyFill="1" applyBorder="1" applyAlignment="1" applyProtection="1">
      <alignment horizontal="right" vertical="center"/>
      <protection locked="0"/>
    </xf>
    <xf numFmtId="0" fontId="13" fillId="0" borderId="1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Fill="1" applyBorder="1">
      <alignment vertical="center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13" fillId="0" borderId="5" xfId="0" applyFont="1" applyFill="1" applyBorder="1">
      <alignment vertical="center"/>
    </xf>
    <xf numFmtId="0" fontId="13" fillId="0" borderId="5" xfId="0" applyFont="1" applyFill="1" applyBorder="1" applyAlignment="1">
      <alignment horizontal="right" vertical="center"/>
    </xf>
    <xf numFmtId="0" fontId="13" fillId="0" borderId="3" xfId="0" applyFont="1" applyFill="1" applyBorder="1">
      <alignment vertical="center"/>
    </xf>
    <xf numFmtId="0" fontId="13" fillId="0" borderId="6" xfId="0" applyFont="1" applyFill="1" applyBorder="1" applyAlignment="1">
      <alignment horizontal="left" vertical="center"/>
    </xf>
    <xf numFmtId="0" fontId="13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Alignment="1" applyProtection="1">
      <alignment vertical="center" wrapText="1"/>
      <protection locked="0"/>
    </xf>
    <xf numFmtId="0" fontId="13" fillId="0" borderId="2" xfId="0" applyFont="1" applyFill="1" applyBorder="1">
      <alignment vertical="center"/>
    </xf>
    <xf numFmtId="0" fontId="13" fillId="0" borderId="15" xfId="0" applyFont="1" applyFill="1" applyBorder="1">
      <alignment vertical="center"/>
    </xf>
    <xf numFmtId="0" fontId="11" fillId="2" borderId="7" xfId="0" applyFont="1" applyFill="1" applyBorder="1" applyAlignment="1" applyProtection="1">
      <alignment vertical="center" wrapText="1"/>
      <protection locked="0"/>
    </xf>
    <xf numFmtId="0" fontId="13" fillId="0" borderId="1" xfId="0" applyFont="1" applyFill="1" applyBorder="1">
      <alignment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Fill="1" applyBorder="1">
      <alignment vertical="center"/>
    </xf>
    <xf numFmtId="0" fontId="13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Fill="1" applyBorder="1">
      <alignment vertical="center"/>
    </xf>
    <xf numFmtId="3" fontId="13" fillId="2" borderId="12" xfId="0" applyNumberFormat="1" applyFont="1" applyFill="1" applyBorder="1" applyAlignment="1" applyProtection="1">
      <alignment horizontal="right" vertical="center"/>
      <protection locked="0"/>
    </xf>
    <xf numFmtId="0" fontId="13" fillId="2" borderId="12" xfId="0" applyFont="1" applyFill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right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/>
    </xf>
    <xf numFmtId="176" fontId="13" fillId="2" borderId="17" xfId="0" applyNumberFormat="1" applyFont="1" applyFill="1" applyBorder="1" applyAlignment="1" applyProtection="1">
      <alignment horizontal="right" vertical="center"/>
      <protection locked="0"/>
    </xf>
    <xf numFmtId="0" fontId="13" fillId="2" borderId="17" xfId="0" applyFont="1" applyFill="1" applyBorder="1" applyAlignment="1" applyProtection="1">
      <alignment vertical="center"/>
      <protection locked="0"/>
    </xf>
    <xf numFmtId="0" fontId="13" fillId="0" borderId="19" xfId="0" applyFont="1" applyBorder="1" applyAlignment="1">
      <alignment horizontal="left" vertical="center"/>
    </xf>
    <xf numFmtId="176" fontId="13" fillId="2" borderId="19" xfId="0" applyNumberFormat="1" applyFont="1" applyFill="1" applyBorder="1" applyAlignment="1" applyProtection="1">
      <alignment horizontal="right" vertical="center"/>
      <protection locked="0"/>
    </xf>
    <xf numFmtId="0" fontId="13" fillId="2" borderId="19" xfId="0" applyFont="1" applyFill="1" applyBorder="1" applyAlignment="1" applyProtection="1">
      <alignment vertical="center"/>
      <protection locked="0"/>
    </xf>
    <xf numFmtId="0" fontId="13" fillId="0" borderId="20" xfId="0" applyFont="1" applyBorder="1" applyAlignment="1">
      <alignment horizontal="left" vertical="center"/>
    </xf>
    <xf numFmtId="176" fontId="13" fillId="2" borderId="20" xfId="0" applyNumberFormat="1" applyFont="1" applyFill="1" applyBorder="1" applyAlignment="1" applyProtection="1">
      <alignment horizontal="right" vertical="center"/>
      <protection locked="0"/>
    </xf>
    <xf numFmtId="0" fontId="13" fillId="2" borderId="20" xfId="0" applyFont="1" applyFill="1" applyBorder="1" applyAlignment="1" applyProtection="1">
      <alignment vertical="center"/>
      <protection locked="0"/>
    </xf>
    <xf numFmtId="176" fontId="13" fillId="0" borderId="16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4" fillId="0" borderId="0" xfId="0" applyFont="1">
      <alignment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13" fillId="0" borderId="16" xfId="0" applyFont="1" applyBorder="1" applyAlignment="1">
      <alignment horizontal="center" vertical="center" wrapText="1"/>
    </xf>
    <xf numFmtId="0" fontId="13" fillId="2" borderId="13" xfId="0" applyFont="1" applyFill="1" applyBorder="1" applyAlignment="1" applyProtection="1">
      <alignment horizontal="center" vertical="center" shrinkToFit="1"/>
      <protection locked="0"/>
    </xf>
    <xf numFmtId="0" fontId="13" fillId="2" borderId="12" xfId="0" applyFont="1" applyFill="1" applyBorder="1" applyAlignment="1" applyProtection="1">
      <alignment horizontal="center" vertical="center" shrinkToFit="1"/>
      <protection locked="0"/>
    </xf>
    <xf numFmtId="0" fontId="13" fillId="2" borderId="11" xfId="0" applyFont="1" applyFill="1" applyBorder="1" applyAlignment="1" applyProtection="1">
      <alignment horizontal="center" vertical="center" shrinkToFit="1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right" vertical="center"/>
      <protection locked="0"/>
    </xf>
    <xf numFmtId="0" fontId="13" fillId="0" borderId="12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2" borderId="16" xfId="0" applyFont="1" applyFill="1" applyBorder="1" applyAlignment="1" applyProtection="1">
      <alignment horizontal="center" vertical="center" wrapText="1"/>
      <protection locked="0"/>
    </xf>
    <xf numFmtId="0" fontId="17" fillId="2" borderId="16" xfId="0" applyFont="1" applyFill="1" applyBorder="1" applyAlignment="1" applyProtection="1">
      <alignment horizontal="center" vertical="center"/>
      <protection locked="0"/>
    </xf>
    <xf numFmtId="0" fontId="13" fillId="0" borderId="13" xfId="0" applyFont="1" applyBorder="1" applyAlignment="1">
      <alignment horizontal="right" vertical="center"/>
    </xf>
    <xf numFmtId="0" fontId="13" fillId="2" borderId="12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13" fillId="0" borderId="27" xfId="0" applyFont="1" applyBorder="1" applyAlignment="1">
      <alignment horizontal="left" vertical="center"/>
    </xf>
    <xf numFmtId="176" fontId="13" fillId="2" borderId="27" xfId="0" applyNumberFormat="1" applyFont="1" applyFill="1" applyBorder="1" applyAlignment="1" applyProtection="1">
      <alignment horizontal="right" vertical="center"/>
      <protection locked="0"/>
    </xf>
    <xf numFmtId="0" fontId="13" fillId="2" borderId="27" xfId="0" applyFont="1" applyFill="1" applyBorder="1" applyAlignment="1" applyProtection="1">
      <alignment vertical="center"/>
      <protection locked="0"/>
    </xf>
    <xf numFmtId="0" fontId="13" fillId="2" borderId="28" xfId="0" applyFont="1" applyFill="1" applyBorder="1" applyAlignment="1" applyProtection="1">
      <alignment vertical="center"/>
      <protection locked="0"/>
    </xf>
    <xf numFmtId="176" fontId="13" fillId="2" borderId="28" xfId="0" applyNumberFormat="1" applyFont="1" applyFill="1" applyBorder="1" applyAlignment="1" applyProtection="1">
      <alignment horizontal="right" vertical="center"/>
      <protection locked="0"/>
    </xf>
    <xf numFmtId="0" fontId="13" fillId="0" borderId="5" xfId="0" applyFont="1" applyBorder="1" applyProtection="1">
      <alignment vertical="center"/>
      <protection locked="0"/>
    </xf>
    <xf numFmtId="0" fontId="11" fillId="0" borderId="3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Border="1" applyProtection="1">
      <alignment vertical="center"/>
      <protection locked="0"/>
    </xf>
    <xf numFmtId="0" fontId="11" fillId="0" borderId="2" xfId="0" applyFont="1" applyBorder="1">
      <alignment vertical="center"/>
    </xf>
    <xf numFmtId="0" fontId="13" fillId="0" borderId="7" xfId="0" applyFont="1" applyBorder="1">
      <alignment vertical="center"/>
    </xf>
    <xf numFmtId="0" fontId="11" fillId="0" borderId="1" xfId="0" applyFont="1" applyBorder="1">
      <alignment vertical="center"/>
    </xf>
    <xf numFmtId="0" fontId="13" fillId="2" borderId="13" xfId="0" applyFont="1" applyFill="1" applyBorder="1" applyAlignment="1" applyProtection="1">
      <alignment vertical="center" wrapText="1"/>
      <protection locked="0"/>
    </xf>
    <xf numFmtId="0" fontId="13" fillId="2" borderId="12" xfId="0" applyFont="1" applyFill="1" applyBorder="1" applyAlignment="1" applyProtection="1">
      <alignment vertical="center" wrapText="1"/>
      <protection locked="0"/>
    </xf>
    <xf numFmtId="0" fontId="13" fillId="2" borderId="11" xfId="0" applyFont="1" applyFill="1" applyBorder="1" applyAlignment="1" applyProtection="1">
      <alignment vertical="center" wrapText="1"/>
      <protection locked="0"/>
    </xf>
    <xf numFmtId="0" fontId="13" fillId="0" borderId="1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5" xfId="0" applyFont="1" applyFill="1" applyBorder="1" applyAlignment="1" applyProtection="1">
      <alignment horizontal="center" vertical="center" wrapText="1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178" fontId="13" fillId="0" borderId="0" xfId="0" applyNumberFormat="1" applyFont="1" applyBorder="1" applyAlignme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2" borderId="12" xfId="0" applyFont="1" applyFill="1" applyBorder="1" applyAlignment="1" applyProtection="1">
      <alignment vertical="center"/>
      <protection locked="0"/>
    </xf>
    <xf numFmtId="0" fontId="13" fillId="0" borderId="13" xfId="0" applyFont="1" applyBorder="1">
      <alignment vertical="center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3" fillId="2" borderId="11" xfId="0" applyFont="1" applyFill="1" applyBorder="1" applyAlignment="1" applyProtection="1">
      <alignment horizontal="center" vertical="center" wrapText="1"/>
      <protection locked="0"/>
    </xf>
    <xf numFmtId="0" fontId="13" fillId="2" borderId="16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/>
    <xf numFmtId="176" fontId="13" fillId="2" borderId="17" xfId="0" applyNumberFormat="1" applyFont="1" applyFill="1" applyBorder="1" applyAlignment="1" applyProtection="1">
      <alignment vertical="center"/>
      <protection locked="0"/>
    </xf>
    <xf numFmtId="176" fontId="13" fillId="2" borderId="19" xfId="0" applyNumberFormat="1" applyFont="1" applyFill="1" applyBorder="1" applyAlignment="1" applyProtection="1">
      <alignment vertical="center"/>
      <protection locked="0"/>
    </xf>
    <xf numFmtId="176" fontId="13" fillId="2" borderId="20" xfId="0" applyNumberFormat="1" applyFont="1" applyFill="1" applyBorder="1" applyAlignment="1" applyProtection="1">
      <alignment vertical="center"/>
      <protection locked="0"/>
    </xf>
    <xf numFmtId="0" fontId="13" fillId="0" borderId="4" xfId="0" applyFont="1" applyBorder="1" applyAlignment="1">
      <alignment vertical="center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3" fillId="2" borderId="24" xfId="0" applyFont="1" applyFill="1" applyBorder="1" applyAlignment="1" applyProtection="1">
      <alignment vertical="center"/>
      <protection locked="0"/>
    </xf>
    <xf numFmtId="0" fontId="13" fillId="2" borderId="25" xfId="0" applyFont="1" applyFill="1" applyBorder="1" applyAlignment="1" applyProtection="1">
      <alignment vertical="center"/>
      <protection locked="0"/>
    </xf>
    <xf numFmtId="0" fontId="13" fillId="2" borderId="26" xfId="0" applyFont="1" applyFill="1" applyBorder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 vertical="center" shrinkToFit="1"/>
      <protection locked="0"/>
    </xf>
    <xf numFmtId="0" fontId="13" fillId="2" borderId="3" xfId="0" applyFont="1" applyFill="1" applyBorder="1" applyAlignment="1" applyProtection="1">
      <alignment horizontal="center" vertical="center" shrinkToFit="1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Protection="1">
      <alignment vertical="center"/>
      <protection locked="0"/>
    </xf>
    <xf numFmtId="0" fontId="17" fillId="2" borderId="6" xfId="0" applyFont="1" applyFill="1" applyBorder="1" applyProtection="1">
      <alignment vertical="center"/>
      <protection locked="0"/>
    </xf>
    <xf numFmtId="0" fontId="13" fillId="2" borderId="6" xfId="0" applyFont="1" applyFill="1" applyBorder="1" applyProtection="1">
      <alignment vertical="center"/>
      <protection locked="0"/>
    </xf>
    <xf numFmtId="0" fontId="13" fillId="2" borderId="15" xfId="0" applyFont="1" applyFill="1" applyBorder="1" applyAlignment="1" applyProtection="1">
      <alignment horizontal="left" vertical="center" wrapText="1"/>
      <protection locked="0"/>
    </xf>
    <xf numFmtId="0" fontId="13" fillId="2" borderId="7" xfId="0" applyFont="1" applyFill="1" applyBorder="1" applyAlignment="1" applyProtection="1">
      <alignment horizontal="left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26</xdr:row>
      <xdr:rowOff>257175</xdr:rowOff>
    </xdr:from>
    <xdr:to>
      <xdr:col>3</xdr:col>
      <xdr:colOff>733425</xdr:colOff>
      <xdr:row>26</xdr:row>
      <xdr:rowOff>714375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390658B-08F0-4B02-B56D-C1EAE18B0853}"/>
            </a:ext>
          </a:extLst>
        </xdr:cNvPr>
        <xdr:cNvSpPr txBox="1"/>
      </xdr:nvSpPr>
      <xdr:spPr>
        <a:xfrm>
          <a:off x="685800" y="6657975"/>
          <a:ext cx="2447925" cy="457200"/>
        </a:xfrm>
        <a:prstGeom prst="rect">
          <a:avLst/>
        </a:prstGeom>
        <a:solidFill>
          <a:srgbClr val="FFFF0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</a:p>
      </xdr:txBody>
    </xdr:sp>
    <xdr:clientData fLocksWithSheet="0"/>
  </xdr:twoCellAnchor>
  <xdr:twoCellAnchor>
    <xdr:from>
      <xdr:col>1</xdr:col>
      <xdr:colOff>257175</xdr:colOff>
      <xdr:row>26</xdr:row>
      <xdr:rowOff>285750</xdr:rowOff>
    </xdr:from>
    <xdr:to>
      <xdr:col>3</xdr:col>
      <xdr:colOff>742950</xdr:colOff>
      <xdr:row>26</xdr:row>
      <xdr:rowOff>666750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7626B0F-00ED-4C85-AA08-AA49B68505E4}"/>
            </a:ext>
          </a:extLst>
        </xdr:cNvPr>
        <xdr:cNvSpPr/>
      </xdr:nvSpPr>
      <xdr:spPr>
        <a:xfrm>
          <a:off x="685800" y="6686550"/>
          <a:ext cx="2457450" cy="3810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0</xdr:row>
      <xdr:rowOff>0</xdr:rowOff>
    </xdr:from>
    <xdr:to>
      <xdr:col>17</xdr:col>
      <xdr:colOff>657225</xdr:colOff>
      <xdr:row>1</xdr:row>
      <xdr:rowOff>133350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6EE330F-863E-47F5-93D7-671B1D06D983}"/>
            </a:ext>
          </a:extLst>
        </xdr:cNvPr>
        <xdr:cNvSpPr txBox="1"/>
      </xdr:nvSpPr>
      <xdr:spPr>
        <a:xfrm>
          <a:off x="7096125" y="0"/>
          <a:ext cx="2638425" cy="342900"/>
        </a:xfrm>
        <a:prstGeom prst="rect">
          <a:avLst/>
        </a:prstGeom>
        <a:solidFill>
          <a:srgbClr val="FFFF00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黄色いセルに入力してください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0</xdr:row>
      <xdr:rowOff>47625</xdr:rowOff>
    </xdr:from>
    <xdr:to>
      <xdr:col>19</xdr:col>
      <xdr:colOff>9525</xdr:colOff>
      <xdr:row>2</xdr:row>
      <xdr:rowOff>133350</xdr:rowOff>
    </xdr:to>
    <xdr:sp macro="" textlink="W2">
      <xdr:nvSpPr>
        <xdr:cNvPr id="2" name="テキスト ボックス 1">
          <a:extLst>
            <a:ext uri="{FF2B5EF4-FFF2-40B4-BE49-F238E27FC236}">
              <a16:creationId xmlns:a16="http://schemas.microsoft.com/office/drawing/2014/main" id="{D4F9F6DD-ED24-410B-86EF-32B4D000E79F}"/>
            </a:ext>
          </a:extLst>
        </xdr:cNvPr>
        <xdr:cNvSpPr txBox="1"/>
      </xdr:nvSpPr>
      <xdr:spPr>
        <a:xfrm>
          <a:off x="1047750" y="47625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令和 ４ 年度　地域支えあいのまちづくり推進事業　実施計画書・収支計画書　①</a:t>
          </a:fld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2</xdr:row>
      <xdr:rowOff>209550</xdr:rowOff>
    </xdr:from>
    <xdr:to>
      <xdr:col>19</xdr:col>
      <xdr:colOff>9525</xdr:colOff>
      <xdr:row>4</xdr:row>
      <xdr:rowOff>123825</xdr:rowOff>
    </xdr:to>
    <xdr:sp macro="" textlink="W3">
      <xdr:nvSpPr>
        <xdr:cNvPr id="8" name="テキスト ボックス 7">
          <a:extLst>
            <a:ext uri="{FF2B5EF4-FFF2-40B4-BE49-F238E27FC236}">
              <a16:creationId xmlns:a16="http://schemas.microsoft.com/office/drawing/2014/main" id="{B655CD16-11A1-44C0-954A-86F66EAA376D}"/>
            </a:ext>
          </a:extLst>
        </xdr:cNvPr>
        <xdr:cNvSpPr txBox="1"/>
      </xdr:nvSpPr>
      <xdr:spPr>
        <a:xfrm>
          <a:off x="3676650" y="552450"/>
          <a:ext cx="30289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fld id="{9B0E705B-FC92-43E2-A1DE-CFADCD24E5CA}" type="TxLink">
            <a:rPr kumimoji="1" lang="en-US" altLang="en-US" sz="12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r"/>
            <a:t>　　　　　 地区社会福祉協議会</a:t>
          </a:fld>
          <a:endParaRPr kumimoji="1" lang="ja-JP" alt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180974</xdr:colOff>
      <xdr:row>11</xdr:row>
      <xdr:rowOff>57151</xdr:rowOff>
    </xdr:from>
    <xdr:to>
      <xdr:col>20</xdr:col>
      <xdr:colOff>114299</xdr:colOff>
      <xdr:row>13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00374" y="5543551"/>
          <a:ext cx="4162425" cy="485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/>
            <a:t>＊弁当代、食材費、昼食代は助成金の対象となりません</a:t>
          </a:r>
          <a:endParaRPr kumimoji="1" lang="en-US" altLang="ja-JP" sz="1000"/>
        </a:p>
        <a:p>
          <a:r>
            <a:rPr kumimoji="1" lang="ja-JP" altLang="en-US" sz="1000"/>
            <a:t>　ので、参加費や地区自己財源を充当してください。</a:t>
          </a:r>
        </a:p>
      </xdr:txBody>
    </xdr:sp>
    <xdr:clientData/>
  </xdr:twoCellAnchor>
  <xdr:twoCellAnchor>
    <xdr:from>
      <xdr:col>2</xdr:col>
      <xdr:colOff>314325</xdr:colOff>
      <xdr:row>0</xdr:row>
      <xdr:rowOff>66675</xdr:rowOff>
    </xdr:from>
    <xdr:to>
      <xdr:col>18</xdr:col>
      <xdr:colOff>333375</xdr:colOff>
      <xdr:row>2</xdr:row>
      <xdr:rowOff>152400</xdr:rowOff>
    </xdr:to>
    <xdr:sp macro="" textlink="W2">
      <xdr:nvSpPr>
        <xdr:cNvPr id="4" name="テキスト ボックス 3">
          <a:extLst>
            <a:ext uri="{FF2B5EF4-FFF2-40B4-BE49-F238E27FC236}">
              <a16:creationId xmlns:a16="http://schemas.microsoft.com/office/drawing/2014/main" id="{9C94E261-80DB-439D-83F5-E178C2E05A47}"/>
            </a:ext>
          </a:extLst>
        </xdr:cNvPr>
        <xdr:cNvSpPr txBox="1"/>
      </xdr:nvSpPr>
      <xdr:spPr>
        <a:xfrm>
          <a:off x="1019175" y="66675"/>
          <a:ext cx="56578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令和 ４ 年度　地域支えあいのまちづくり推進事業　実施計画書・収支計画書　②</a:t>
          </a:fld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352424</xdr:colOff>
      <xdr:row>0</xdr:row>
      <xdr:rowOff>38100</xdr:rowOff>
    </xdr:from>
    <xdr:to>
      <xdr:col>19</xdr:col>
      <xdr:colOff>123824</xdr:colOff>
      <xdr:row>2</xdr:row>
      <xdr:rowOff>123825</xdr:rowOff>
    </xdr:to>
    <xdr:sp macro="" textlink="W2">
      <xdr:nvSpPr>
        <xdr:cNvPr id="3" name="テキスト ボックス 2">
          <a:extLst>
            <a:ext uri="{FF2B5EF4-FFF2-40B4-BE49-F238E27FC236}">
              <a16:creationId xmlns:a16="http://schemas.microsoft.com/office/drawing/2014/main" id="{9670BE00-BFCB-431D-AE1F-3F075BAE7924}"/>
            </a:ext>
          </a:extLst>
        </xdr:cNvPr>
        <xdr:cNvSpPr txBox="1"/>
      </xdr:nvSpPr>
      <xdr:spPr>
        <a:xfrm>
          <a:off x="1057274" y="38100"/>
          <a:ext cx="57626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令和 ４ 年度　地域支えあいのまちづくり推進事業　実施計画書・収支計画書　③-１</a:t>
          </a:fld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11</xdr:row>
      <xdr:rowOff>209549</xdr:rowOff>
    </xdr:from>
    <xdr:to>
      <xdr:col>19</xdr:col>
      <xdr:colOff>200025</xdr:colOff>
      <xdr:row>13</xdr:row>
      <xdr:rowOff>180975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048000" y="6172199"/>
          <a:ext cx="3848100" cy="523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/>
            <a:t>＊弁当代、食材費、昼食代は助成金の対象となりません</a:t>
          </a:r>
          <a:endParaRPr kumimoji="1" lang="en-US" altLang="ja-JP" sz="1000"/>
        </a:p>
        <a:p>
          <a:r>
            <a:rPr kumimoji="1" lang="ja-JP" altLang="en-US" sz="1000"/>
            <a:t>　ので、参加費や地区自己財源を充当してください。</a:t>
          </a:r>
        </a:p>
      </xdr:txBody>
    </xdr:sp>
    <xdr:clientData/>
  </xdr:twoCellAnchor>
  <xdr:twoCellAnchor>
    <xdr:from>
      <xdr:col>0</xdr:col>
      <xdr:colOff>9524</xdr:colOff>
      <xdr:row>1</xdr:row>
      <xdr:rowOff>38101</xdr:rowOff>
    </xdr:from>
    <xdr:to>
      <xdr:col>5</xdr:col>
      <xdr:colOff>57150</xdr:colOff>
      <xdr:row>3</xdr:row>
      <xdr:rowOff>66676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9524" y="209551"/>
          <a:ext cx="1809751" cy="438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「地域特性を活かした事業」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前ページから続きます。</a:t>
          </a:r>
        </a:p>
      </xdr:txBody>
    </xdr:sp>
    <xdr:clientData/>
  </xdr:twoCellAnchor>
  <xdr:twoCellAnchor>
    <xdr:from>
      <xdr:col>5</xdr:col>
      <xdr:colOff>9525</xdr:colOff>
      <xdr:row>0</xdr:row>
      <xdr:rowOff>47625</xdr:rowOff>
    </xdr:from>
    <xdr:to>
      <xdr:col>20</xdr:col>
      <xdr:colOff>314325</xdr:colOff>
      <xdr:row>2</xdr:row>
      <xdr:rowOff>133350</xdr:rowOff>
    </xdr:to>
    <xdr:sp macro="" textlink="W2">
      <xdr:nvSpPr>
        <xdr:cNvPr id="5" name="テキスト ボックス 4">
          <a:extLst>
            <a:ext uri="{FF2B5EF4-FFF2-40B4-BE49-F238E27FC236}">
              <a16:creationId xmlns:a16="http://schemas.microsoft.com/office/drawing/2014/main" id="{C8884DAD-294E-46CB-88AD-7A205A350B8F}"/>
            </a:ext>
          </a:extLst>
        </xdr:cNvPr>
        <xdr:cNvSpPr txBox="1"/>
      </xdr:nvSpPr>
      <xdr:spPr>
        <a:xfrm>
          <a:off x="1771650" y="47625"/>
          <a:ext cx="559117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令和 ４ 年度　地域支えあいのまちづくり推進事業　実施計画書・収支計画書　③-２</a:t>
          </a:fld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14</xdr:row>
      <xdr:rowOff>38101</xdr:rowOff>
    </xdr:from>
    <xdr:to>
      <xdr:col>12</xdr:col>
      <xdr:colOff>104775</xdr:colOff>
      <xdr:row>18</xdr:row>
      <xdr:rowOff>161925</xdr:rowOff>
    </xdr:to>
    <xdr:grpSp>
      <xdr:nvGrpSpPr>
        <xdr:cNvPr id="6734" name="グループ化 6">
          <a:extLst>
            <a:ext uri="{FF2B5EF4-FFF2-40B4-BE49-F238E27FC236}">
              <a16:creationId xmlns:a16="http://schemas.microsoft.com/office/drawing/2014/main" id="{00000000-0008-0000-0400-00004E1A0000}"/>
            </a:ext>
          </a:extLst>
        </xdr:cNvPr>
        <xdr:cNvGrpSpPr>
          <a:grpSpLocks/>
        </xdr:cNvGrpSpPr>
      </xdr:nvGrpSpPr>
      <xdr:grpSpPr bwMode="auto">
        <a:xfrm>
          <a:off x="123825" y="3619501"/>
          <a:ext cx="4210050" cy="1038224"/>
          <a:chOff x="828304" y="3082981"/>
          <a:chExt cx="4214811" cy="1039583"/>
        </a:xfrm>
      </xdr:grpSpPr>
      <xdr:pic>
        <xdr:nvPicPr>
          <xdr:cNvPr id="6743" name="図 7">
            <a:extLst>
              <a:ext uri="{FF2B5EF4-FFF2-40B4-BE49-F238E27FC236}">
                <a16:creationId xmlns:a16="http://schemas.microsoft.com/office/drawing/2014/main" id="{00000000-0008-0000-0400-0000571A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2917" y="3117294"/>
            <a:ext cx="733480" cy="73393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テキスト ボックス 3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19773" y="3206967"/>
            <a:ext cx="3423342" cy="9155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74295" tIns="8890" rIns="74295" bIns="889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15173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30346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45519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60692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75865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91038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06211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21384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この広報紙「○○○」は、</a:t>
            </a:r>
          </a:p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rgbClr val="FF0000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赤い羽根共同募金</a:t>
            </a:r>
          </a:p>
          <a:p>
            <a:pPr marL="0" marR="0" lvl="0" indent="0" algn="l" defTabSz="914400" rtl="0" eaLnBrk="1" fontAlgn="base" latinLnBrk="0" hangingPunct="1">
              <a:lnSpc>
                <a:spcPts val="14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en-US" sz="1200" b="1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HG丸ｺﾞｼｯｸM-PRO" pitchFamily="50" charset="-128"/>
                <a:ea typeface="HG丸ｺﾞｼｯｸM-PRO" pitchFamily="50" charset="-128"/>
                <a:cs typeface="ＭＳ Ｐゴシック" pitchFamily="50" charset="-128"/>
              </a:rPr>
              <a:t>の助成を受け、発行しています。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4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828304" y="3082981"/>
            <a:ext cx="3375663" cy="801148"/>
          </a:xfrm>
          <a:prstGeom prst="rect">
            <a:avLst/>
          </a:prstGeom>
          <a:noFill/>
          <a:ln w="12700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ctr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515173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1030346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545519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2060692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575865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3091038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606211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4121384" algn="l" defTabSz="1030346" rtl="0" eaLnBrk="1" latinLnBrk="0" hangingPunct="1">
              <a:defRPr kumimoji="1" sz="20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</xdr:grpSp>
    <xdr:clientData/>
  </xdr:twoCellAnchor>
  <xdr:twoCellAnchor>
    <xdr:from>
      <xdr:col>10</xdr:col>
      <xdr:colOff>133349</xdr:colOff>
      <xdr:row>14</xdr:row>
      <xdr:rowOff>28574</xdr:rowOff>
    </xdr:from>
    <xdr:to>
      <xdr:col>18</xdr:col>
      <xdr:colOff>180974</xdr:colOff>
      <xdr:row>22</xdr:row>
      <xdr:rowOff>295275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>
          <a:spLocks noChangeArrowheads="1"/>
        </xdr:cNvSpPr>
      </xdr:nvSpPr>
      <xdr:spPr bwMode="auto">
        <a:xfrm>
          <a:off x="3657599" y="3609974"/>
          <a:ext cx="2867025" cy="1866901"/>
        </a:xfrm>
        <a:prstGeom prst="rect">
          <a:avLst/>
        </a:prstGeom>
        <a:solidFill>
          <a:schemeClr val="bg1"/>
        </a:solidFill>
        <a:ln w="12700" algn="ctr">
          <a:solidFill>
            <a:srgbClr val="000000"/>
          </a:solidFill>
          <a:miter lim="800000"/>
          <a:headEnd/>
          <a:tailEnd/>
        </a:ln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defPPr>
            <a:defRPr lang="ja-JP"/>
          </a:defPPr>
          <a:lvl1pPr marL="0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15173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30346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45519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60692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75865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91038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606211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121384" algn="l" defTabSz="1030346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05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</a:t>
          </a:r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kumimoji="1" lang="ja-JP" altLang="en-US" sz="105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</a:t>
          </a:r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kumimoji="1" lang="en-US" altLang="ja-JP" sz="105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lang="en-US" altLang="ja-JP" sz="10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lang="ja-JP" altLang="ja-JP" sz="1000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kumimoji="1" lang="ja-JP" altLang="en-US" sz="1400" b="1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400" b="1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第　　　号</a:t>
          </a:r>
          <a:endParaRPr lang="ja-JP" altLang="ja-JP" sz="1400" b="1"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endParaRPr kumimoji="1" lang="en-US" altLang="ja-JP" sz="100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r>
            <a:rPr kumimoji="1" lang="ja-JP" altLang="ja-JP" sz="1000" kern="12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発行日　　　年　　月　　日</a:t>
          </a:r>
          <a:endParaRPr kumimoji="1" lang="en-US" altLang="ja-JP" sz="1000" kern="120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ctr"/>
          <a:endParaRPr lang="ja-JP" altLang="en-US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10</xdr:col>
      <xdr:colOff>280988</xdr:colOff>
      <xdr:row>15</xdr:row>
      <xdr:rowOff>223839</xdr:rowOff>
    </xdr:from>
    <xdr:to>
      <xdr:col>12</xdr:col>
      <xdr:colOff>38100</xdr:colOff>
      <xdr:row>19</xdr:row>
      <xdr:rowOff>96550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5238" y="4052889"/>
          <a:ext cx="461962" cy="710911"/>
        </a:xfrm>
        <a:prstGeom prst="rect">
          <a:avLst/>
        </a:prstGeom>
      </xdr:spPr>
    </xdr:pic>
    <xdr:clientData/>
  </xdr:twoCellAnchor>
  <xdr:twoCellAnchor>
    <xdr:from>
      <xdr:col>10</xdr:col>
      <xdr:colOff>142874</xdr:colOff>
      <xdr:row>15</xdr:row>
      <xdr:rowOff>38104</xdr:rowOff>
    </xdr:from>
    <xdr:to>
      <xdr:col>18</xdr:col>
      <xdr:colOff>38100</xdr:colOff>
      <xdr:row>15</xdr:row>
      <xdr:rowOff>152399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667124" y="3867154"/>
          <a:ext cx="2714626" cy="114295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33345</xdr:colOff>
      <xdr:row>14</xdr:row>
      <xdr:rowOff>76201</xdr:rowOff>
    </xdr:from>
    <xdr:to>
      <xdr:col>18</xdr:col>
      <xdr:colOff>209570</xdr:colOff>
      <xdr:row>15</xdr:row>
      <xdr:rowOff>19051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5672145" y="3657601"/>
          <a:ext cx="881075" cy="1905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第　　号</a:t>
          </a:r>
        </a:p>
      </xdr:txBody>
    </xdr:sp>
    <xdr:clientData/>
  </xdr:twoCellAnchor>
  <xdr:twoCellAnchor>
    <xdr:from>
      <xdr:col>12</xdr:col>
      <xdr:colOff>9525</xdr:colOff>
      <xdr:row>15</xdr:row>
      <xdr:rowOff>38100</xdr:rowOff>
    </xdr:from>
    <xdr:to>
      <xdr:col>18</xdr:col>
      <xdr:colOff>209550</xdr:colOff>
      <xdr:row>20</xdr:row>
      <xdr:rowOff>9525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4238625" y="3867150"/>
          <a:ext cx="2314575" cy="9810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この広報紙は、赤い羽根共同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募金の助成と、住民会員会費の</a:t>
          </a:r>
          <a:endParaRPr kumimoji="1" lang="en-US" altLang="ja-JP" sz="1050">
            <a:solidFill>
              <a:schemeClr val="tx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algn="l"/>
          <a:r>
            <a:rPr kumimoji="1" lang="ja-JP" altLang="ja-JP" sz="1050">
              <a:solidFill>
                <a:schemeClr val="tx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一部を受けて発行しています。</a:t>
          </a:r>
          <a:endParaRPr kumimoji="1" lang="ja-JP" altLang="en-US" sz="105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76200</xdr:colOff>
      <xdr:row>0</xdr:row>
      <xdr:rowOff>38100</xdr:rowOff>
    </xdr:from>
    <xdr:to>
      <xdr:col>19</xdr:col>
      <xdr:colOff>76200</xdr:colOff>
      <xdr:row>2</xdr:row>
      <xdr:rowOff>123825</xdr:rowOff>
    </xdr:to>
    <xdr:sp macro="" textlink="W2">
      <xdr:nvSpPr>
        <xdr:cNvPr id="13" name="テキスト ボックス 12">
          <a:extLst>
            <a:ext uri="{FF2B5EF4-FFF2-40B4-BE49-F238E27FC236}">
              <a16:creationId xmlns:a16="http://schemas.microsoft.com/office/drawing/2014/main" id="{51862009-CCE6-451D-994C-78B77D4D1D44}"/>
            </a:ext>
          </a:extLst>
        </xdr:cNvPr>
        <xdr:cNvSpPr txBox="1"/>
      </xdr:nvSpPr>
      <xdr:spPr>
        <a:xfrm>
          <a:off x="1133475" y="38100"/>
          <a:ext cx="56388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A4D24A2-2DF2-4D12-891D-F4742BBC131D}" type="TxLink">
            <a:rPr kumimoji="1" lang="ja-JP" altLang="en-US" sz="1100" b="0" i="0" u="none" strike="noStrike">
              <a:solidFill>
                <a:srgbClr val="000000"/>
              </a:solidFill>
              <a:latin typeface="ＭＳ Ｐゴシック"/>
              <a:ea typeface="ＭＳ Ｐゴシック"/>
            </a:rPr>
            <a:pPr algn="ctr"/>
            <a:t>令和 ４ 年度　地域支えあいのまちづくり推進事業　実施計画書・収支計画書　④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36AC0-DFCB-490E-8C18-F6C60F63A103}">
  <dimension ref="A1:Q42"/>
  <sheetViews>
    <sheetView tabSelected="1" workbookViewId="0">
      <selection activeCell="P7" sqref="P7"/>
    </sheetView>
  </sheetViews>
  <sheetFormatPr defaultRowHeight="18" customHeight="1"/>
  <cols>
    <col min="1" max="1" width="5.625" style="1" customWidth="1"/>
    <col min="2" max="2" width="16.875" style="1" customWidth="1"/>
    <col min="3" max="3" width="9" style="1" customWidth="1"/>
    <col min="4" max="4" width="13.625" style="1" customWidth="1"/>
    <col min="5" max="14" width="4.375" style="1" customWidth="1"/>
    <col min="15" max="15" width="4.25" style="1" customWidth="1"/>
    <col min="16" max="16" width="17" style="1" customWidth="1"/>
    <col min="17" max="16384" width="9" style="1"/>
  </cols>
  <sheetData>
    <row r="1" spans="1:17" ht="16.5" customHeight="1">
      <c r="A1" s="1" t="s">
        <v>150</v>
      </c>
    </row>
    <row r="2" spans="1:17" ht="16.5" customHeight="1"/>
    <row r="3" spans="1:17" ht="16.5" customHeight="1">
      <c r="B3" s="5" t="str">
        <f>IF(P4="","令和　　年度","令和 "&amp;DBCS(P4)&amp;" 年度")</f>
        <v>令和 ４ 年度</v>
      </c>
      <c r="C3" s="1" t="s">
        <v>136</v>
      </c>
      <c r="P3" s="1" t="s">
        <v>148</v>
      </c>
    </row>
    <row r="4" spans="1:17" ht="16.5" customHeight="1">
      <c r="P4" s="65">
        <v>4</v>
      </c>
    </row>
    <row r="5" spans="1:17" ht="16.5" customHeight="1">
      <c r="H5" s="1" t="s">
        <v>142</v>
      </c>
      <c r="I5" s="64"/>
      <c r="J5" s="4" t="s">
        <v>141</v>
      </c>
      <c r="K5" s="64"/>
      <c r="L5" s="4" t="s">
        <v>140</v>
      </c>
      <c r="M5" s="64"/>
      <c r="N5" s="4" t="s">
        <v>139</v>
      </c>
    </row>
    <row r="6" spans="1:17" ht="16.5" customHeight="1">
      <c r="P6" s="6" t="s">
        <v>146</v>
      </c>
    </row>
    <row r="7" spans="1:17" ht="16.5" customHeight="1">
      <c r="A7" s="1" t="s">
        <v>137</v>
      </c>
      <c r="P7" s="7"/>
      <c r="Q7" s="1" t="s">
        <v>149</v>
      </c>
    </row>
    <row r="8" spans="1:17" ht="16.5" customHeight="1">
      <c r="A8" s="1" t="s">
        <v>138</v>
      </c>
    </row>
    <row r="9" spans="1:17" ht="16.5" customHeight="1">
      <c r="P9" s="6" t="s">
        <v>151</v>
      </c>
    </row>
    <row r="10" spans="1:17" ht="16.5" customHeight="1">
      <c r="E10" s="1" t="s">
        <v>143</v>
      </c>
      <c r="G10" s="9" t="str">
        <f>IF(P7="","　　　　　 地区社会福祉協議会",P7&amp;"地区社会福祉協議会")</f>
        <v>　　　　　 地区社会福祉協議会</v>
      </c>
      <c r="H10" s="10"/>
      <c r="I10" s="10"/>
      <c r="J10" s="10"/>
      <c r="K10" s="10"/>
      <c r="L10" s="10"/>
      <c r="M10" s="10"/>
      <c r="P10" s="7" t="s">
        <v>144</v>
      </c>
    </row>
    <row r="11" spans="1:17" ht="16.5" customHeight="1">
      <c r="G11" s="9" t="str">
        <f>P10</f>
        <v>会　長</v>
      </c>
      <c r="H11" s="10"/>
      <c r="I11" s="11">
        <f>P14</f>
        <v>0</v>
      </c>
      <c r="J11" s="11"/>
      <c r="K11" s="11"/>
      <c r="L11" s="11"/>
      <c r="M11" s="11"/>
      <c r="N11" s="1" t="s">
        <v>145</v>
      </c>
      <c r="P11" s="6" t="s">
        <v>152</v>
      </c>
    </row>
    <row r="12" spans="1:17" ht="16.5" customHeight="1"/>
    <row r="13" spans="1:17" ht="16.5" customHeight="1">
      <c r="A13" s="1" t="s">
        <v>135</v>
      </c>
      <c r="P13" s="6" t="s">
        <v>153</v>
      </c>
    </row>
    <row r="14" spans="1:17" ht="16.5" customHeight="1">
      <c r="P14" s="7"/>
    </row>
    <row r="15" spans="1:17" ht="16.5" customHeight="1">
      <c r="A15" s="1" t="s">
        <v>115</v>
      </c>
      <c r="F15" s="20">
        <f>E30</f>
        <v>0</v>
      </c>
      <c r="G15" s="21"/>
      <c r="H15" s="21"/>
      <c r="I15" s="21"/>
      <c r="J15" s="3" t="s">
        <v>131</v>
      </c>
      <c r="K15" s="1" t="s">
        <v>132</v>
      </c>
      <c r="P15" s="6" t="s">
        <v>147</v>
      </c>
    </row>
    <row r="16" spans="1:17" ht="16.5" customHeight="1"/>
    <row r="17" spans="1:16" ht="16.5" customHeight="1">
      <c r="A17" s="1" t="s">
        <v>155</v>
      </c>
      <c r="E17" s="66" t="s">
        <v>154</v>
      </c>
      <c r="F17" s="67"/>
      <c r="G17" s="67"/>
      <c r="H17" s="67"/>
      <c r="I17" s="67"/>
      <c r="J17" s="67"/>
      <c r="K17" s="67"/>
      <c r="P17" s="1" t="s">
        <v>157</v>
      </c>
    </row>
    <row r="18" spans="1:16" ht="16.5" customHeight="1">
      <c r="A18" s="1" t="s">
        <v>156</v>
      </c>
      <c r="P18" s="8">
        <v>100000</v>
      </c>
    </row>
    <row r="19" spans="1:16" ht="16.5" customHeight="1">
      <c r="F19" s="68"/>
      <c r="G19" s="69"/>
      <c r="H19" s="69"/>
      <c r="I19" s="69"/>
      <c r="J19" s="3" t="s">
        <v>131</v>
      </c>
      <c r="K19" s="1" t="s">
        <v>133</v>
      </c>
    </row>
    <row r="20" spans="1:16" ht="16.5" customHeight="1"/>
    <row r="21" spans="1:16" ht="16.5" customHeight="1">
      <c r="A21" s="1" t="s">
        <v>116</v>
      </c>
      <c r="F21" s="20">
        <f>F15-F19</f>
        <v>0</v>
      </c>
      <c r="G21" s="21"/>
      <c r="H21" s="21"/>
      <c r="I21" s="21"/>
      <c r="J21" s="3" t="s">
        <v>131</v>
      </c>
      <c r="K21" s="1" t="s">
        <v>134</v>
      </c>
      <c r="P21" s="70" t="str">
        <f>IF(AND(E17="　　します",F19=0),"　　概算払いを希望していますが申請額が入力されていません","")</f>
        <v/>
      </c>
    </row>
    <row r="22" spans="1:16" ht="16.5" customHeight="1"/>
    <row r="23" spans="1:16" ht="16.5" customHeight="1">
      <c r="A23" s="1" t="s">
        <v>125</v>
      </c>
    </row>
    <row r="24" spans="1:16" ht="36" customHeight="1">
      <c r="A24" s="2"/>
      <c r="B24" s="30" t="s">
        <v>124</v>
      </c>
      <c r="C24" s="31"/>
      <c r="D24" s="32"/>
      <c r="E24" s="33" t="s">
        <v>123</v>
      </c>
      <c r="F24" s="34"/>
      <c r="G24" s="34"/>
      <c r="H24" s="34"/>
      <c r="I24" s="34"/>
      <c r="J24" s="38" t="s">
        <v>159</v>
      </c>
      <c r="K24" s="34"/>
      <c r="L24" s="34"/>
      <c r="M24" s="34"/>
      <c r="N24" s="34"/>
    </row>
    <row r="25" spans="1:16" ht="36" customHeight="1">
      <c r="A25" s="45" t="s">
        <v>121</v>
      </c>
      <c r="B25" s="58" t="s">
        <v>117</v>
      </c>
      <c r="C25" s="59"/>
      <c r="D25" s="60"/>
      <c r="E25" s="39">
        <f>①安心見守り!E25</f>
        <v>0</v>
      </c>
      <c r="F25" s="40"/>
      <c r="G25" s="40"/>
      <c r="H25" s="40"/>
      <c r="I25" s="40"/>
      <c r="J25" s="41" t="str">
        <f>IF(E25=0,"","◯")</f>
        <v/>
      </c>
      <c r="K25" s="42"/>
      <c r="L25" s="42"/>
      <c r="M25" s="42"/>
      <c r="N25" s="42"/>
    </row>
    <row r="26" spans="1:16" ht="36" customHeight="1">
      <c r="A26" s="46"/>
      <c r="B26" s="61" t="s">
        <v>118</v>
      </c>
      <c r="C26" s="62"/>
      <c r="D26" s="63"/>
      <c r="E26" s="43">
        <f>②ふれあいサロン!E16</f>
        <v>0</v>
      </c>
      <c r="F26" s="44"/>
      <c r="G26" s="44"/>
      <c r="H26" s="44"/>
      <c r="I26" s="44"/>
      <c r="J26" s="41" t="str">
        <f>IF(E26=0,"","◯")</f>
        <v/>
      </c>
      <c r="K26" s="42"/>
      <c r="L26" s="42"/>
      <c r="M26" s="42"/>
      <c r="N26" s="42"/>
    </row>
    <row r="27" spans="1:16" ht="60.75" customHeight="1">
      <c r="A27" s="45" t="s">
        <v>122</v>
      </c>
      <c r="B27" s="55" t="s">
        <v>158</v>
      </c>
      <c r="C27" s="56"/>
      <c r="D27" s="57"/>
      <c r="E27" s="53">
        <f>'③地域特性を活かした事業 (２)'!E16:I16</f>
        <v>0</v>
      </c>
      <c r="F27" s="54"/>
      <c r="G27" s="54"/>
      <c r="H27" s="54"/>
      <c r="I27" s="54"/>
      <c r="J27" s="35" t="str">
        <f>IF(E27=0,"","◯")</f>
        <v/>
      </c>
      <c r="K27" s="36"/>
      <c r="L27" s="36"/>
      <c r="M27" s="36"/>
      <c r="N27" s="37"/>
    </row>
    <row r="28" spans="1:16" ht="36" customHeight="1">
      <c r="A28" s="47"/>
      <c r="B28" s="48" t="s">
        <v>119</v>
      </c>
      <c r="C28" s="49"/>
      <c r="D28" s="50"/>
      <c r="E28" s="22"/>
      <c r="F28" s="23"/>
      <c r="G28" s="23"/>
      <c r="H28" s="23"/>
      <c r="I28" s="23"/>
      <c r="J28" s="24"/>
      <c r="K28" s="25"/>
      <c r="L28" s="25"/>
      <c r="M28" s="25"/>
      <c r="N28" s="26"/>
    </row>
    <row r="29" spans="1:16" ht="36" customHeight="1">
      <c r="A29" s="46"/>
      <c r="B29" s="51" t="s">
        <v>120</v>
      </c>
      <c r="C29" s="21"/>
      <c r="D29" s="52"/>
      <c r="E29" s="12">
        <f>④地区社協広報紙発行事業!E26</f>
        <v>0</v>
      </c>
      <c r="F29" s="13"/>
      <c r="G29" s="13"/>
      <c r="H29" s="13"/>
      <c r="I29" s="13"/>
      <c r="J29" s="27" t="str">
        <f>IF(E29=0,"","◯")</f>
        <v/>
      </c>
      <c r="K29" s="28"/>
      <c r="L29" s="28"/>
      <c r="M29" s="28"/>
      <c r="N29" s="29"/>
    </row>
    <row r="30" spans="1:16" ht="36" customHeight="1">
      <c r="A30" s="17" t="s">
        <v>126</v>
      </c>
      <c r="B30" s="18"/>
      <c r="C30" s="18"/>
      <c r="D30" s="19"/>
      <c r="E30" s="12">
        <f>SUM(E25:I29)</f>
        <v>0</v>
      </c>
      <c r="F30" s="13"/>
      <c r="G30" s="13"/>
      <c r="H30" s="13"/>
      <c r="I30" s="13"/>
      <c r="J30" s="14"/>
      <c r="K30" s="15"/>
      <c r="L30" s="15"/>
      <c r="M30" s="15"/>
      <c r="N30" s="16"/>
    </row>
    <row r="31" spans="1:16" ht="15" customHeight="1"/>
    <row r="32" spans="1:16" ht="15" customHeight="1">
      <c r="A32" s="1" t="s">
        <v>160</v>
      </c>
    </row>
    <row r="33" spans="1:1" ht="15" customHeight="1">
      <c r="A33" s="1" t="s">
        <v>161</v>
      </c>
    </row>
    <row r="34" spans="1:1" ht="15" customHeight="1">
      <c r="A34" s="1" t="s">
        <v>162</v>
      </c>
    </row>
    <row r="35" spans="1:1" ht="15" customHeight="1">
      <c r="A35" s="1" t="s">
        <v>163</v>
      </c>
    </row>
    <row r="36" spans="1:1" ht="15" customHeight="1"/>
    <row r="37" spans="1:1" ht="15" customHeight="1">
      <c r="A37" s="1" t="s">
        <v>127</v>
      </c>
    </row>
    <row r="38" spans="1:1" ht="15" customHeight="1">
      <c r="A38" s="1" t="s">
        <v>128</v>
      </c>
    </row>
    <row r="39" spans="1:1" ht="15" customHeight="1">
      <c r="A39" s="1" t="s">
        <v>129</v>
      </c>
    </row>
    <row r="40" spans="1:1" ht="15" customHeight="1">
      <c r="A40" s="1" t="s">
        <v>130</v>
      </c>
    </row>
    <row r="41" spans="1:1" ht="15" customHeight="1"/>
    <row r="42" spans="1:1" ht="15" customHeight="1"/>
  </sheetData>
  <sheetProtection sheet="1" scenarios="1"/>
  <mergeCells count="30">
    <mergeCell ref="G11:H11"/>
    <mergeCell ref="A25:A26"/>
    <mergeCell ref="A27:A29"/>
    <mergeCell ref="B28:D28"/>
    <mergeCell ref="B29:D29"/>
    <mergeCell ref="E27:I27"/>
    <mergeCell ref="B27:D27"/>
    <mergeCell ref="B25:D25"/>
    <mergeCell ref="B26:D26"/>
    <mergeCell ref="J24:N24"/>
    <mergeCell ref="E25:I25"/>
    <mergeCell ref="J25:N25"/>
    <mergeCell ref="E26:I26"/>
    <mergeCell ref="J26:N26"/>
    <mergeCell ref="G10:M10"/>
    <mergeCell ref="I11:M11"/>
    <mergeCell ref="E30:I30"/>
    <mergeCell ref="J30:N30"/>
    <mergeCell ref="A30:D30"/>
    <mergeCell ref="F21:I21"/>
    <mergeCell ref="F19:I19"/>
    <mergeCell ref="F15:I15"/>
    <mergeCell ref="E17:K17"/>
    <mergeCell ref="E28:I28"/>
    <mergeCell ref="J28:N28"/>
    <mergeCell ref="E29:I29"/>
    <mergeCell ref="J29:N29"/>
    <mergeCell ref="B24:D24"/>
    <mergeCell ref="E24:I24"/>
    <mergeCell ref="J27:N27"/>
  </mergeCells>
  <phoneticPr fontId="5"/>
  <dataValidations count="3">
    <dataValidation type="list" allowBlank="1" showInputMessage="1" showErrorMessage="1" sqref="E17:K17" xr:uid="{A0A9366E-CB5F-4BA5-A60D-F74F6D522C7F}">
      <formula1>"　　します　　しません,　　します,　　しません"</formula1>
    </dataValidation>
    <dataValidation imeMode="hiragana" allowBlank="1" showInputMessage="1" showErrorMessage="1" sqref="P7 P10 P14" xr:uid="{37567F0D-518E-48CF-B85E-814A58326064}"/>
    <dataValidation type="whole" imeMode="off" allowBlank="1" showInputMessage="1" showErrorMessage="1" sqref="F19:I19" xr:uid="{AB8DC39A-0C8C-41B9-AC7D-82F92200CACE}">
      <formula1>0</formula1>
      <formula2>P18</formula2>
    </dataValidation>
  </dataValidations>
  <pageMargins left="0.70866141732283472" right="0.70866141732283472" top="0.74803149606299213" bottom="0.55118110236220474" header="0.31496062992125984" footer="0.31496062992125984"/>
  <pageSetup paperSize="9" orientation="portrait" blackAndWhite="1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zoomScaleNormal="100" workbookViewId="0">
      <selection activeCell="Q8" sqref="Q8:R8"/>
    </sheetView>
  </sheetViews>
  <sheetFormatPr defaultRowHeight="13.5"/>
  <cols>
    <col min="1" max="22" width="4.625" style="71" customWidth="1"/>
    <col min="23" max="23" width="4.625" style="71" hidden="1" customWidth="1"/>
    <col min="24" max="36" width="4.625" style="71" customWidth="1"/>
    <col min="37" max="88" width="2.625" style="71" customWidth="1"/>
    <col min="89" max="16384" width="9" style="71"/>
  </cols>
  <sheetData>
    <row r="1" spans="1:23">
      <c r="A1" s="71" t="s">
        <v>57</v>
      </c>
    </row>
    <row r="2" spans="1:23">
      <c r="W2" s="71" t="str">
        <f>様式第１号!B3&amp;"　地域支えあいのまちづくり推進事業　実施計画書・収支計画書　①"</f>
        <v>令和 ４ 年度　地域支えあいのまちづくり推進事業　実施計画書・収支計画書　①</v>
      </c>
    </row>
    <row r="3" spans="1:23" ht="18.75" customHeight="1">
      <c r="W3" s="71" t="str">
        <f>様式第１号!G10</f>
        <v>　　　　　 地区社会福祉協議会</v>
      </c>
    </row>
    <row r="4" spans="1:23" ht="18.75" customHeight="1"/>
    <row r="5" spans="1:23" ht="14.25">
      <c r="A5" s="72" t="s">
        <v>58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</row>
    <row r="6" spans="1:23" ht="3.75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</row>
    <row r="7" spans="1:23" ht="30" customHeight="1" thickBot="1">
      <c r="A7" s="74" t="s">
        <v>0</v>
      </c>
      <c r="B7" s="75"/>
      <c r="C7" s="76"/>
      <c r="D7" s="77" t="s">
        <v>60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8">
        <f>SUM(Q8:R10)</f>
        <v>0</v>
      </c>
      <c r="R7" s="78"/>
      <c r="S7" s="79" t="s">
        <v>1</v>
      </c>
    </row>
    <row r="8" spans="1:23" ht="30" customHeight="1" thickTop="1">
      <c r="A8" s="80"/>
      <c r="B8" s="81"/>
      <c r="C8" s="82"/>
      <c r="D8" s="83" t="s">
        <v>5</v>
      </c>
      <c r="E8" s="83"/>
      <c r="F8" s="83" t="s">
        <v>2</v>
      </c>
      <c r="G8" s="83"/>
      <c r="H8" s="83"/>
      <c r="I8" s="83"/>
      <c r="J8" s="83"/>
      <c r="K8" s="83"/>
      <c r="L8" s="83"/>
      <c r="M8" s="83"/>
      <c r="N8" s="83"/>
      <c r="O8" s="83"/>
      <c r="P8" s="83"/>
      <c r="Q8" s="84"/>
      <c r="R8" s="84"/>
      <c r="S8" s="85" t="s">
        <v>1</v>
      </c>
    </row>
    <row r="9" spans="1:23" ht="30" customHeight="1">
      <c r="A9" s="80"/>
      <c r="B9" s="81"/>
      <c r="C9" s="82"/>
      <c r="D9" s="83"/>
      <c r="E9" s="83"/>
      <c r="F9" s="86" t="s">
        <v>3</v>
      </c>
      <c r="G9" s="86"/>
      <c r="H9" s="86"/>
      <c r="I9" s="86"/>
      <c r="J9" s="86"/>
      <c r="K9" s="83"/>
      <c r="L9" s="83"/>
      <c r="M9" s="83"/>
      <c r="N9" s="83"/>
      <c r="O9" s="83"/>
      <c r="P9" s="83"/>
      <c r="Q9" s="87"/>
      <c r="R9" s="87"/>
      <c r="S9" s="88" t="s">
        <v>1</v>
      </c>
    </row>
    <row r="10" spans="1:23" ht="30" customHeight="1">
      <c r="A10" s="80"/>
      <c r="B10" s="81"/>
      <c r="C10" s="82"/>
      <c r="D10" s="83"/>
      <c r="E10" s="83"/>
      <c r="F10" s="229" t="s">
        <v>4</v>
      </c>
      <c r="G10" s="229"/>
      <c r="H10" s="229"/>
      <c r="I10" s="229"/>
      <c r="J10" s="229"/>
      <c r="K10" s="229"/>
      <c r="L10" s="229"/>
      <c r="M10" s="83"/>
      <c r="N10" s="83"/>
      <c r="O10" s="83"/>
      <c r="P10" s="83"/>
      <c r="Q10" s="87"/>
      <c r="R10" s="87"/>
      <c r="S10" s="88" t="s">
        <v>1</v>
      </c>
    </row>
    <row r="11" spans="1:23">
      <c r="A11" s="80"/>
      <c r="B11" s="81"/>
      <c r="C11" s="8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90"/>
    </row>
    <row r="12" spans="1:23" ht="30" customHeight="1">
      <c r="A12" s="80"/>
      <c r="B12" s="81"/>
      <c r="C12" s="82"/>
      <c r="D12" s="83" t="s">
        <v>73</v>
      </c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91"/>
      <c r="R12" s="91"/>
      <c r="S12" s="88" t="s">
        <v>1</v>
      </c>
    </row>
    <row r="13" spans="1:23" ht="30" customHeight="1">
      <c r="A13" s="92" t="s">
        <v>6</v>
      </c>
      <c r="B13" s="93"/>
      <c r="C13" s="94"/>
      <c r="D13" s="95" t="s">
        <v>7</v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1"/>
      <c r="R13" s="91"/>
      <c r="S13" s="96" t="s">
        <v>1</v>
      </c>
    </row>
    <row r="14" spans="1:23" ht="30" customHeight="1">
      <c r="A14" s="92" t="s">
        <v>8</v>
      </c>
      <c r="B14" s="93"/>
      <c r="C14" s="94"/>
      <c r="D14" s="95" t="s">
        <v>9</v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1"/>
      <c r="R14" s="91"/>
      <c r="S14" s="96" t="s">
        <v>1</v>
      </c>
    </row>
    <row r="15" spans="1:23" ht="30" customHeight="1">
      <c r="A15" s="97" t="s">
        <v>10</v>
      </c>
      <c r="B15" s="98"/>
      <c r="C15" s="99"/>
      <c r="D15" s="100" t="s">
        <v>61</v>
      </c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101"/>
      <c r="R15" s="101"/>
      <c r="S15" s="79" t="s">
        <v>1</v>
      </c>
    </row>
    <row r="16" spans="1:23" ht="30" customHeight="1">
      <c r="A16" s="102"/>
      <c r="B16" s="103"/>
      <c r="C16" s="103"/>
      <c r="D16" s="104" t="s">
        <v>94</v>
      </c>
      <c r="E16" s="105"/>
      <c r="F16" s="105"/>
      <c r="G16" s="105"/>
      <c r="H16" s="105"/>
      <c r="I16" s="105"/>
      <c r="J16" s="105"/>
      <c r="K16" s="105"/>
      <c r="L16" s="106"/>
      <c r="M16" s="106"/>
      <c r="N16" s="106"/>
      <c r="O16" s="106"/>
      <c r="P16" s="106"/>
      <c r="Q16" s="107"/>
      <c r="R16" s="107"/>
      <c r="S16" s="108"/>
    </row>
    <row r="17" spans="1:19" ht="30" customHeight="1">
      <c r="A17" s="102"/>
      <c r="B17" s="103"/>
      <c r="C17" s="103"/>
      <c r="D17" s="109"/>
      <c r="E17" s="110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2"/>
    </row>
    <row r="18" spans="1:19" ht="30" customHeight="1">
      <c r="A18" s="102"/>
      <c r="B18" s="103"/>
      <c r="C18" s="103"/>
      <c r="D18" s="113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5"/>
    </row>
    <row r="19" spans="1:19" ht="30" customHeight="1">
      <c r="A19" s="116"/>
      <c r="B19" s="117"/>
      <c r="C19" s="118"/>
      <c r="D19" s="113" t="s">
        <v>93</v>
      </c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91"/>
      <c r="R19" s="91"/>
      <c r="S19" s="115" t="s">
        <v>1</v>
      </c>
    </row>
    <row r="20" spans="1:19" ht="30" customHeight="1">
      <c r="A20" s="120" t="s">
        <v>11</v>
      </c>
      <c r="B20" s="121"/>
      <c r="C20" s="122"/>
      <c r="D20" s="123" t="s">
        <v>12</v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124"/>
      <c r="R20" s="125"/>
      <c r="S20" s="96" t="s">
        <v>13</v>
      </c>
    </row>
    <row r="21" spans="1:19" ht="7.5" customHeigh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1:19" ht="24.95" customHeight="1">
      <c r="A22" s="73" t="s">
        <v>59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ht="24.95" customHeight="1">
      <c r="A23" s="73" t="s">
        <v>71</v>
      </c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126" t="s">
        <v>83</v>
      </c>
    </row>
    <row r="24" spans="1:19" ht="23.1" customHeight="1">
      <c r="A24" s="127" t="s">
        <v>20</v>
      </c>
      <c r="B24" s="127"/>
      <c r="C24" s="127"/>
      <c r="D24" s="127"/>
      <c r="E24" s="127" t="s">
        <v>18</v>
      </c>
      <c r="F24" s="127"/>
      <c r="G24" s="127"/>
      <c r="H24" s="127"/>
      <c r="I24" s="127"/>
      <c r="J24" s="127" t="s">
        <v>19</v>
      </c>
      <c r="K24" s="127"/>
      <c r="L24" s="127"/>
      <c r="M24" s="127"/>
      <c r="N24" s="127"/>
      <c r="O24" s="127"/>
      <c r="P24" s="127"/>
      <c r="Q24" s="127"/>
      <c r="R24" s="127"/>
      <c r="S24" s="127"/>
    </row>
    <row r="25" spans="1:19" ht="18.75" customHeight="1">
      <c r="A25" s="128" t="s">
        <v>14</v>
      </c>
      <c r="B25" s="128"/>
      <c r="C25" s="128"/>
      <c r="D25" s="128"/>
      <c r="E25" s="129"/>
      <c r="F25" s="129"/>
      <c r="G25" s="129"/>
      <c r="H25" s="129"/>
      <c r="I25" s="129"/>
      <c r="J25" s="130"/>
      <c r="K25" s="130"/>
      <c r="L25" s="130"/>
      <c r="M25" s="130"/>
      <c r="N25" s="130"/>
      <c r="O25" s="130"/>
      <c r="P25" s="130"/>
      <c r="Q25" s="130"/>
      <c r="R25" s="130"/>
      <c r="S25" s="130"/>
    </row>
    <row r="26" spans="1:19" ht="18.75" customHeight="1">
      <c r="A26" s="131" t="s">
        <v>15</v>
      </c>
      <c r="B26" s="131"/>
      <c r="C26" s="131"/>
      <c r="D26" s="131"/>
      <c r="E26" s="132"/>
      <c r="F26" s="132"/>
      <c r="G26" s="132"/>
      <c r="H26" s="132"/>
      <c r="I26" s="132"/>
      <c r="J26" s="133"/>
      <c r="K26" s="133"/>
      <c r="L26" s="133"/>
      <c r="M26" s="133"/>
      <c r="N26" s="133"/>
      <c r="O26" s="133"/>
      <c r="P26" s="133"/>
      <c r="Q26" s="133"/>
      <c r="R26" s="133"/>
      <c r="S26" s="133"/>
    </row>
    <row r="27" spans="1:19" ht="18.75" customHeight="1">
      <c r="A27" s="134" t="s">
        <v>16</v>
      </c>
      <c r="B27" s="134"/>
      <c r="C27" s="134"/>
      <c r="D27" s="134"/>
      <c r="E27" s="135"/>
      <c r="F27" s="135"/>
      <c r="G27" s="135"/>
      <c r="H27" s="135"/>
      <c r="I27" s="135"/>
      <c r="J27" s="136"/>
      <c r="K27" s="136"/>
      <c r="L27" s="136"/>
      <c r="M27" s="136"/>
      <c r="N27" s="136"/>
      <c r="O27" s="136"/>
      <c r="P27" s="136"/>
      <c r="Q27" s="136"/>
      <c r="R27" s="136"/>
      <c r="S27" s="136"/>
    </row>
    <row r="28" spans="1:19" ht="18.75" customHeight="1">
      <c r="A28" s="127" t="s">
        <v>17</v>
      </c>
      <c r="B28" s="127"/>
      <c r="C28" s="127"/>
      <c r="D28" s="127"/>
      <c r="E28" s="137" t="str">
        <f>IF(SUM(E25:E27)=0,"",SUM(E25:E27))</f>
        <v/>
      </c>
      <c r="F28" s="137"/>
      <c r="G28" s="137"/>
      <c r="H28" s="137"/>
      <c r="I28" s="137"/>
      <c r="J28" s="138"/>
      <c r="K28" s="138"/>
      <c r="L28" s="138"/>
      <c r="M28" s="138"/>
      <c r="N28" s="138"/>
      <c r="O28" s="138"/>
      <c r="P28" s="138"/>
      <c r="Q28" s="138"/>
      <c r="R28" s="138"/>
      <c r="S28" s="138"/>
    </row>
    <row r="29" spans="1:19" ht="7.5" customHeight="1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 ht="24.95" customHeight="1">
      <c r="A30" s="73" t="s">
        <v>72</v>
      </c>
      <c r="B30" s="73"/>
      <c r="C30" s="73"/>
      <c r="D30" s="73"/>
      <c r="E30" s="139" t="str">
        <f>IF(E28=E40,"","収支が一致していません")</f>
        <v/>
      </c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126" t="s">
        <v>83</v>
      </c>
    </row>
    <row r="31" spans="1:19" ht="22.5" customHeight="1">
      <c r="A31" s="127" t="s">
        <v>20</v>
      </c>
      <c r="B31" s="127"/>
      <c r="C31" s="127"/>
      <c r="D31" s="127"/>
      <c r="E31" s="127" t="s">
        <v>18</v>
      </c>
      <c r="F31" s="127"/>
      <c r="G31" s="127"/>
      <c r="H31" s="127"/>
      <c r="I31" s="127"/>
      <c r="J31" s="127" t="s">
        <v>165</v>
      </c>
      <c r="K31" s="127"/>
      <c r="L31" s="127"/>
      <c r="M31" s="127"/>
      <c r="N31" s="127"/>
      <c r="O31" s="127"/>
      <c r="P31" s="127"/>
      <c r="Q31" s="127"/>
      <c r="R31" s="127"/>
      <c r="S31" s="127"/>
    </row>
    <row r="32" spans="1:19" ht="18.75" customHeight="1">
      <c r="A32" s="140" t="s">
        <v>75</v>
      </c>
      <c r="B32" s="141"/>
      <c r="C32" s="141" t="s">
        <v>23</v>
      </c>
      <c r="D32" s="142"/>
      <c r="E32" s="129"/>
      <c r="F32" s="129"/>
      <c r="G32" s="129"/>
      <c r="H32" s="129"/>
      <c r="I32" s="129"/>
      <c r="J32" s="130"/>
      <c r="K32" s="130"/>
      <c r="L32" s="130"/>
      <c r="M32" s="130"/>
      <c r="N32" s="130"/>
      <c r="O32" s="130"/>
      <c r="P32" s="130"/>
      <c r="Q32" s="130"/>
      <c r="R32" s="130"/>
      <c r="S32" s="130"/>
    </row>
    <row r="33" spans="1:19" ht="18.75" customHeight="1">
      <c r="A33" s="143" t="s">
        <v>76</v>
      </c>
      <c r="B33" s="144"/>
      <c r="C33" s="144" t="s">
        <v>24</v>
      </c>
      <c r="D33" s="145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  <c r="S33" s="133"/>
    </row>
    <row r="34" spans="1:19" ht="18.75" customHeight="1">
      <c r="A34" s="143" t="s">
        <v>77</v>
      </c>
      <c r="B34" s="144"/>
      <c r="C34" s="144" t="s">
        <v>22</v>
      </c>
      <c r="D34" s="145"/>
      <c r="E34" s="132"/>
      <c r="F34" s="132"/>
      <c r="G34" s="132"/>
      <c r="H34" s="132"/>
      <c r="I34" s="132"/>
      <c r="J34" s="133"/>
      <c r="K34" s="133"/>
      <c r="L34" s="133"/>
      <c r="M34" s="133"/>
      <c r="N34" s="133"/>
      <c r="O34" s="133"/>
      <c r="P34" s="133"/>
      <c r="Q34" s="133"/>
      <c r="R34" s="133"/>
      <c r="S34" s="133"/>
    </row>
    <row r="35" spans="1:19" ht="18.75" customHeight="1">
      <c r="A35" s="143" t="s">
        <v>78</v>
      </c>
      <c r="B35" s="144"/>
      <c r="C35" s="144" t="s">
        <v>25</v>
      </c>
      <c r="D35" s="145"/>
      <c r="E35" s="132"/>
      <c r="F35" s="132"/>
      <c r="G35" s="132"/>
      <c r="H35" s="132"/>
      <c r="I35" s="132"/>
      <c r="J35" s="133"/>
      <c r="K35" s="133"/>
      <c r="L35" s="133"/>
      <c r="M35" s="133"/>
      <c r="N35" s="133"/>
      <c r="O35" s="133"/>
      <c r="P35" s="133"/>
      <c r="Q35" s="133"/>
      <c r="R35" s="133"/>
      <c r="S35" s="133"/>
    </row>
    <row r="36" spans="1:19" ht="18.75" customHeight="1">
      <c r="A36" s="143" t="s">
        <v>79</v>
      </c>
      <c r="B36" s="144"/>
      <c r="C36" s="144" t="s">
        <v>26</v>
      </c>
      <c r="D36" s="145"/>
      <c r="E36" s="132"/>
      <c r="F36" s="132"/>
      <c r="G36" s="132"/>
      <c r="H36" s="132"/>
      <c r="I36" s="132"/>
      <c r="J36" s="133"/>
      <c r="K36" s="133"/>
      <c r="L36" s="133"/>
      <c r="M36" s="133"/>
      <c r="N36" s="133"/>
      <c r="O36" s="133"/>
      <c r="P36" s="133"/>
      <c r="Q36" s="133"/>
      <c r="R36" s="133"/>
      <c r="S36" s="133"/>
    </row>
    <row r="37" spans="1:19" ht="18.75" customHeight="1">
      <c r="A37" s="143" t="s">
        <v>80</v>
      </c>
      <c r="B37" s="144"/>
      <c r="C37" s="144" t="s">
        <v>27</v>
      </c>
      <c r="D37" s="145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  <c r="S37" s="133"/>
    </row>
    <row r="38" spans="1:19" ht="18.75" customHeight="1">
      <c r="A38" s="143" t="s">
        <v>81</v>
      </c>
      <c r="B38" s="144"/>
      <c r="C38" s="144" t="s">
        <v>28</v>
      </c>
      <c r="D38" s="145"/>
      <c r="E38" s="132"/>
      <c r="F38" s="132"/>
      <c r="G38" s="132"/>
      <c r="H38" s="132"/>
      <c r="I38" s="132"/>
      <c r="J38" s="133"/>
      <c r="K38" s="133"/>
      <c r="L38" s="133"/>
      <c r="M38" s="133"/>
      <c r="N38" s="133"/>
      <c r="O38" s="133"/>
      <c r="P38" s="133"/>
      <c r="Q38" s="133"/>
      <c r="R38" s="133"/>
      <c r="S38" s="133"/>
    </row>
    <row r="39" spans="1:19" ht="18.75" customHeight="1">
      <c r="A39" s="133"/>
      <c r="B39" s="133"/>
      <c r="C39" s="133"/>
      <c r="D39" s="133"/>
      <c r="E39" s="132"/>
      <c r="F39" s="132"/>
      <c r="G39" s="132"/>
      <c r="H39" s="132"/>
      <c r="I39" s="132"/>
      <c r="J39" s="133"/>
      <c r="K39" s="133"/>
      <c r="L39" s="133"/>
      <c r="M39" s="133"/>
      <c r="N39" s="133"/>
      <c r="O39" s="133"/>
      <c r="P39" s="133"/>
      <c r="Q39" s="133"/>
      <c r="R39" s="133"/>
      <c r="S39" s="133"/>
    </row>
    <row r="40" spans="1:19" ht="18.75" customHeight="1">
      <c r="A40" s="127" t="s">
        <v>29</v>
      </c>
      <c r="B40" s="127"/>
      <c r="C40" s="127"/>
      <c r="D40" s="127"/>
      <c r="E40" s="137" t="str">
        <f>IF(SUM(E32:E39)=0,"",SUM(E32:E39))</f>
        <v/>
      </c>
      <c r="F40" s="137"/>
      <c r="G40" s="137"/>
      <c r="H40" s="137"/>
      <c r="I40" s="137"/>
      <c r="J40" s="138"/>
      <c r="K40" s="138"/>
      <c r="L40" s="138"/>
      <c r="M40" s="138"/>
      <c r="N40" s="138"/>
      <c r="O40" s="138"/>
      <c r="P40" s="138"/>
      <c r="Q40" s="138"/>
      <c r="R40" s="138"/>
      <c r="S40" s="138"/>
    </row>
  </sheetData>
  <sheetProtection sheet="1" objects="1" scenarios="1"/>
  <mergeCells count="64">
    <mergeCell ref="A7:C12"/>
    <mergeCell ref="A13:C13"/>
    <mergeCell ref="A14:C14"/>
    <mergeCell ref="A15:C19"/>
    <mergeCell ref="Q13:R13"/>
    <mergeCell ref="Q14:R14"/>
    <mergeCell ref="Q15:R15"/>
    <mergeCell ref="Q19:R19"/>
    <mergeCell ref="E17:R18"/>
    <mergeCell ref="J24:S24"/>
    <mergeCell ref="E25:I25"/>
    <mergeCell ref="Q7:R7"/>
    <mergeCell ref="F9:J9"/>
    <mergeCell ref="Q8:R8"/>
    <mergeCell ref="Q9:R9"/>
    <mergeCell ref="F10:L10"/>
    <mergeCell ref="Q12:R12"/>
    <mergeCell ref="J25:S25"/>
    <mergeCell ref="Q10:R10"/>
    <mergeCell ref="E24:I24"/>
    <mergeCell ref="D16:K16"/>
    <mergeCell ref="A24:D24"/>
    <mergeCell ref="A25:D25"/>
    <mergeCell ref="A20:C20"/>
    <mergeCell ref="Q20:R20"/>
    <mergeCell ref="J26:S26"/>
    <mergeCell ref="J27:S27"/>
    <mergeCell ref="J28:S28"/>
    <mergeCell ref="A31:D31"/>
    <mergeCell ref="E31:I31"/>
    <mergeCell ref="J31:S31"/>
    <mergeCell ref="A26:D26"/>
    <mergeCell ref="A27:D27"/>
    <mergeCell ref="A28:D28"/>
    <mergeCell ref="E26:I26"/>
    <mergeCell ref="E27:I27"/>
    <mergeCell ref="E28:I28"/>
    <mergeCell ref="A40:D40"/>
    <mergeCell ref="E40:I40"/>
    <mergeCell ref="J40:S40"/>
    <mergeCell ref="A32:D32"/>
    <mergeCell ref="E32:I32"/>
    <mergeCell ref="J32:S32"/>
    <mergeCell ref="A36:D36"/>
    <mergeCell ref="E39:I39"/>
    <mergeCell ref="J39:S39"/>
    <mergeCell ref="A38:D38"/>
    <mergeCell ref="E38:I38"/>
    <mergeCell ref="J37:S37"/>
    <mergeCell ref="J38:S38"/>
    <mergeCell ref="A39:D39"/>
    <mergeCell ref="E36:I36"/>
    <mergeCell ref="J36:S36"/>
    <mergeCell ref="A37:D37"/>
    <mergeCell ref="E37:I37"/>
    <mergeCell ref="J35:S35"/>
    <mergeCell ref="E33:I33"/>
    <mergeCell ref="J33:S33"/>
    <mergeCell ref="A34:D34"/>
    <mergeCell ref="E34:I34"/>
    <mergeCell ref="J34:S34"/>
    <mergeCell ref="A33:D33"/>
    <mergeCell ref="A35:D35"/>
    <mergeCell ref="E35:I35"/>
  </mergeCells>
  <phoneticPr fontId="1"/>
  <dataValidations count="3">
    <dataValidation imeMode="off" allowBlank="1" showInputMessage="1" showErrorMessage="1" sqref="Q20:R20 E32:I39 Q8:R10 Q12:R12 Q13:R15 Q19:R19 E26:I27" xr:uid="{2C7C5ED3-5514-45A9-B039-458E2F9CF4C3}"/>
    <dataValidation type="whole" imeMode="off" allowBlank="1" showInputMessage="1" showErrorMessage="1" sqref="E25:I25" xr:uid="{5DB12352-5D37-4B7D-89E3-3A646A6C64A0}">
      <formula1>0</formula1>
      <formula2>83000</formula2>
    </dataValidation>
    <dataValidation imeMode="hiragana" allowBlank="1" showInputMessage="1" showErrorMessage="1" sqref="E17:R18 J25:S27 J32:S39 A39:D39" xr:uid="{C4C0DF31-62E6-42B5-855D-2392EC0BADD8}"/>
  </dataValidations>
  <printOptions horizontalCentered="1"/>
  <pageMargins left="0.70866141732283472" right="0.31496062992125984" top="0.74803149606299213" bottom="0.35433070866141736" header="0.31496062992125984" footer="0.31496062992125984"/>
  <pageSetup paperSize="9" scale="95" orientation="portrait" blackAndWhite="1" horizont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workbookViewId="0">
      <selection activeCell="D5" sqref="D5:G5"/>
    </sheetView>
  </sheetViews>
  <sheetFormatPr defaultRowHeight="13.5"/>
  <cols>
    <col min="1" max="22" width="4.625" style="71" customWidth="1"/>
    <col min="23" max="23" width="4.625" style="71" hidden="1" customWidth="1"/>
    <col min="24" max="36" width="4.625" style="71" customWidth="1"/>
    <col min="37" max="88" width="2.625" style="71" customWidth="1"/>
    <col min="89" max="16384" width="9" style="71"/>
  </cols>
  <sheetData>
    <row r="1" spans="1:23">
      <c r="A1" s="71" t="s">
        <v>62</v>
      </c>
    </row>
    <row r="2" spans="1:23">
      <c r="W2" s="71" t="str">
        <f>様式第１号!B3&amp;"　地域支えあいのまちづくり推進事業　実施計画書・収支計画書　②"</f>
        <v>令和 ４ 年度　地域支えあいのまちづくり推進事業　実施計画書・収支計画書　②</v>
      </c>
    </row>
    <row r="3" spans="1:23" ht="18.75" customHeight="1"/>
    <row r="4" spans="1:23" ht="24.95" customHeight="1">
      <c r="A4" s="73" t="s">
        <v>63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23" ht="30" customHeight="1">
      <c r="A5" s="146" t="s">
        <v>30</v>
      </c>
      <c r="B5" s="146"/>
      <c r="C5" s="146"/>
      <c r="D5" s="147"/>
      <c r="E5" s="148"/>
      <c r="F5" s="148"/>
      <c r="G5" s="149"/>
      <c r="H5" s="147"/>
      <c r="I5" s="148"/>
      <c r="J5" s="148"/>
      <c r="K5" s="149"/>
      <c r="L5" s="147"/>
      <c r="M5" s="148"/>
      <c r="N5" s="148"/>
      <c r="O5" s="149"/>
      <c r="P5" s="150"/>
      <c r="Q5" s="150"/>
      <c r="R5" s="150"/>
      <c r="S5" s="150"/>
    </row>
    <row r="6" spans="1:23" ht="33.75" customHeight="1">
      <c r="A6" s="120" t="s">
        <v>31</v>
      </c>
      <c r="B6" s="93"/>
      <c r="C6" s="94"/>
      <c r="D6" s="151"/>
      <c r="E6" s="125"/>
      <c r="F6" s="125"/>
      <c r="G6" s="152" t="s">
        <v>1</v>
      </c>
      <c r="H6" s="151"/>
      <c r="I6" s="125"/>
      <c r="J6" s="125"/>
      <c r="K6" s="153" t="s">
        <v>1</v>
      </c>
      <c r="L6" s="125"/>
      <c r="M6" s="125"/>
      <c r="N6" s="125"/>
      <c r="O6" s="152" t="s">
        <v>1</v>
      </c>
      <c r="P6" s="151"/>
      <c r="Q6" s="125"/>
      <c r="R6" s="125"/>
      <c r="S6" s="153" t="s">
        <v>1</v>
      </c>
    </row>
    <row r="7" spans="1:23" ht="97.5" customHeight="1">
      <c r="A7" s="146" t="s">
        <v>166</v>
      </c>
      <c r="B7" s="127"/>
      <c r="C7" s="127"/>
      <c r="D7" s="154"/>
      <c r="E7" s="155"/>
      <c r="F7" s="155"/>
      <c r="G7" s="155"/>
      <c r="H7" s="154"/>
      <c r="I7" s="155"/>
      <c r="J7" s="155"/>
      <c r="K7" s="155"/>
      <c r="L7" s="154"/>
      <c r="M7" s="155"/>
      <c r="N7" s="155"/>
      <c r="O7" s="155"/>
      <c r="P7" s="154"/>
      <c r="Q7" s="155"/>
      <c r="R7" s="155"/>
      <c r="S7" s="155"/>
    </row>
    <row r="8" spans="1:23" ht="24" customHeight="1">
      <c r="A8" s="92" t="s">
        <v>32</v>
      </c>
      <c r="B8" s="93"/>
      <c r="C8" s="94"/>
      <c r="D8" s="156" t="s">
        <v>33</v>
      </c>
      <c r="E8" s="157"/>
      <c r="F8" s="157"/>
      <c r="G8" s="96" t="s">
        <v>34</v>
      </c>
      <c r="H8" s="156" t="s">
        <v>33</v>
      </c>
      <c r="I8" s="157"/>
      <c r="J8" s="157"/>
      <c r="K8" s="96" t="s">
        <v>34</v>
      </c>
      <c r="L8" s="156" t="s">
        <v>33</v>
      </c>
      <c r="M8" s="157"/>
      <c r="N8" s="157"/>
      <c r="O8" s="96" t="s">
        <v>34</v>
      </c>
      <c r="P8" s="156" t="s">
        <v>33</v>
      </c>
      <c r="Q8" s="157"/>
      <c r="R8" s="157"/>
      <c r="S8" s="96" t="s">
        <v>34</v>
      </c>
    </row>
    <row r="9" spans="1:23" ht="67.5" customHeight="1">
      <c r="A9" s="92" t="s">
        <v>35</v>
      </c>
      <c r="B9" s="93"/>
      <c r="C9" s="94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</row>
    <row r="10" spans="1:23" ht="24" customHeight="1">
      <c r="A10" s="146" t="s">
        <v>64</v>
      </c>
      <c r="B10" s="146"/>
      <c r="C10" s="146"/>
      <c r="D10" s="150"/>
      <c r="E10" s="150"/>
      <c r="F10" s="150"/>
      <c r="G10" s="150"/>
      <c r="H10" s="150"/>
      <c r="I10" s="150"/>
      <c r="J10" s="150"/>
      <c r="K10" s="150"/>
      <c r="L10" s="147"/>
      <c r="M10" s="148"/>
      <c r="N10" s="148"/>
      <c r="O10" s="149"/>
      <c r="P10" s="150"/>
      <c r="Q10" s="150"/>
      <c r="R10" s="150"/>
      <c r="S10" s="150"/>
    </row>
    <row r="11" spans="1:23" ht="127.5" customHeight="1">
      <c r="A11" s="92" t="s">
        <v>36</v>
      </c>
      <c r="B11" s="93"/>
      <c r="C11" s="94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2" spans="1:23" ht="7.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1:23" ht="24.95" customHeight="1">
      <c r="A13" s="73" t="s">
        <v>65</v>
      </c>
      <c r="B13" s="73"/>
      <c r="C13" s="73"/>
      <c r="D13" s="73"/>
      <c r="E13" s="73"/>
      <c r="F13" s="73"/>
      <c r="G13" s="73"/>
      <c r="H13" s="73"/>
      <c r="I13" s="73"/>
      <c r="J13" s="159"/>
      <c r="K13" s="73"/>
      <c r="L13" s="73"/>
      <c r="M13" s="73"/>
      <c r="N13" s="73"/>
      <c r="O13" s="73"/>
      <c r="P13" s="73"/>
      <c r="Q13" s="73"/>
      <c r="R13" s="73"/>
      <c r="S13" s="73"/>
    </row>
    <row r="14" spans="1:23" ht="24.95" customHeight="1">
      <c r="A14" s="73" t="s">
        <v>71</v>
      </c>
      <c r="B14" s="73"/>
      <c r="C14" s="73"/>
      <c r="D14" s="73"/>
      <c r="E14" s="73" t="s">
        <v>82</v>
      </c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126" t="s">
        <v>83</v>
      </c>
    </row>
    <row r="15" spans="1:23" ht="23.1" customHeight="1">
      <c r="A15" s="127" t="s">
        <v>20</v>
      </c>
      <c r="B15" s="127"/>
      <c r="C15" s="127"/>
      <c r="D15" s="127"/>
      <c r="E15" s="127" t="s">
        <v>18</v>
      </c>
      <c r="F15" s="127"/>
      <c r="G15" s="127"/>
      <c r="H15" s="127"/>
      <c r="I15" s="127"/>
      <c r="J15" s="127" t="s">
        <v>19</v>
      </c>
      <c r="K15" s="127"/>
      <c r="L15" s="127"/>
      <c r="M15" s="127"/>
      <c r="N15" s="127"/>
      <c r="O15" s="127"/>
      <c r="P15" s="127"/>
      <c r="Q15" s="127"/>
      <c r="R15" s="127"/>
      <c r="S15" s="127"/>
    </row>
    <row r="16" spans="1:23" ht="18.75" customHeight="1">
      <c r="A16" s="128" t="s">
        <v>14</v>
      </c>
      <c r="B16" s="128"/>
      <c r="C16" s="128"/>
      <c r="D16" s="128"/>
      <c r="E16" s="129"/>
      <c r="F16" s="129"/>
      <c r="G16" s="129"/>
      <c r="H16" s="129"/>
      <c r="I16" s="129"/>
      <c r="J16" s="130"/>
      <c r="K16" s="130"/>
      <c r="L16" s="130"/>
      <c r="M16" s="130"/>
      <c r="N16" s="130"/>
      <c r="O16" s="130"/>
      <c r="P16" s="130"/>
      <c r="Q16" s="130"/>
      <c r="R16" s="130"/>
      <c r="S16" s="130"/>
    </row>
    <row r="17" spans="1:19" ht="18.75" customHeight="1">
      <c r="A17" s="131" t="s">
        <v>15</v>
      </c>
      <c r="B17" s="131"/>
      <c r="C17" s="131"/>
      <c r="D17" s="131"/>
      <c r="E17" s="132"/>
      <c r="F17" s="132"/>
      <c r="G17" s="132"/>
      <c r="H17" s="132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</row>
    <row r="18" spans="1:19" ht="18.75" customHeight="1">
      <c r="A18" s="160" t="s">
        <v>16</v>
      </c>
      <c r="B18" s="160"/>
      <c r="C18" s="160"/>
      <c r="D18" s="160"/>
      <c r="E18" s="161"/>
      <c r="F18" s="161"/>
      <c r="G18" s="161"/>
      <c r="H18" s="161"/>
      <c r="I18" s="161"/>
      <c r="J18" s="162"/>
      <c r="K18" s="162"/>
      <c r="L18" s="162"/>
      <c r="M18" s="162"/>
      <c r="N18" s="162"/>
      <c r="O18" s="162"/>
      <c r="P18" s="162"/>
      <c r="Q18" s="162"/>
      <c r="R18" s="162"/>
      <c r="S18" s="162"/>
    </row>
    <row r="19" spans="1:19" ht="18.75" customHeight="1">
      <c r="A19" s="163"/>
      <c r="B19" s="163"/>
      <c r="C19" s="163"/>
      <c r="D19" s="163"/>
      <c r="E19" s="164"/>
      <c r="F19" s="164"/>
      <c r="G19" s="164"/>
      <c r="H19" s="164"/>
      <c r="I19" s="164"/>
      <c r="J19" s="163"/>
      <c r="K19" s="163"/>
      <c r="L19" s="163"/>
      <c r="M19" s="163"/>
      <c r="N19" s="163"/>
      <c r="O19" s="163"/>
      <c r="P19" s="163"/>
      <c r="Q19" s="163"/>
      <c r="R19" s="163"/>
      <c r="S19" s="163"/>
    </row>
    <row r="20" spans="1:19" ht="18.75" customHeight="1">
      <c r="A20" s="127" t="s">
        <v>17</v>
      </c>
      <c r="B20" s="127"/>
      <c r="C20" s="127"/>
      <c r="D20" s="127"/>
      <c r="E20" s="137" t="str">
        <f>IF(SUM(E16:I19)=0,"",SUM(E16:I19))</f>
        <v/>
      </c>
      <c r="F20" s="137"/>
      <c r="G20" s="137"/>
      <c r="H20" s="137"/>
      <c r="I20" s="137"/>
      <c r="J20" s="138"/>
      <c r="K20" s="138"/>
      <c r="L20" s="138"/>
      <c r="M20" s="138"/>
      <c r="N20" s="138"/>
      <c r="O20" s="138"/>
      <c r="P20" s="138"/>
      <c r="Q20" s="138"/>
      <c r="R20" s="138"/>
      <c r="S20" s="138"/>
    </row>
    <row r="21" spans="1:19" ht="10.5" customHeigh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1:19" ht="24.95" customHeight="1">
      <c r="A22" s="73" t="s">
        <v>72</v>
      </c>
      <c r="B22" s="73"/>
      <c r="C22" s="73"/>
      <c r="D22" s="73"/>
      <c r="E22" s="139" t="str">
        <f>IF(E20=E33,"","収支が一致していません")</f>
        <v/>
      </c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126" t="s">
        <v>83</v>
      </c>
    </row>
    <row r="23" spans="1:19" ht="22.5" customHeight="1">
      <c r="A23" s="127" t="s">
        <v>20</v>
      </c>
      <c r="B23" s="127"/>
      <c r="C23" s="127"/>
      <c r="D23" s="127"/>
      <c r="E23" s="127" t="s">
        <v>18</v>
      </c>
      <c r="F23" s="127"/>
      <c r="G23" s="127"/>
      <c r="H23" s="127"/>
      <c r="I23" s="127"/>
      <c r="J23" s="127" t="s">
        <v>167</v>
      </c>
      <c r="K23" s="127"/>
      <c r="L23" s="127"/>
      <c r="M23" s="127"/>
      <c r="N23" s="127"/>
      <c r="O23" s="127"/>
      <c r="P23" s="127"/>
      <c r="Q23" s="127"/>
      <c r="R23" s="127"/>
      <c r="S23" s="127"/>
    </row>
    <row r="24" spans="1:19" ht="18.75" customHeight="1">
      <c r="A24" s="140" t="s">
        <v>75</v>
      </c>
      <c r="B24" s="141"/>
      <c r="C24" s="141" t="s">
        <v>23</v>
      </c>
      <c r="D24" s="142"/>
      <c r="E24" s="129"/>
      <c r="F24" s="129"/>
      <c r="G24" s="129"/>
      <c r="H24" s="129"/>
      <c r="I24" s="129"/>
      <c r="J24" s="130"/>
      <c r="K24" s="130"/>
      <c r="L24" s="130"/>
      <c r="M24" s="130"/>
      <c r="N24" s="130"/>
      <c r="O24" s="130"/>
      <c r="P24" s="130"/>
      <c r="Q24" s="130"/>
      <c r="R24" s="130"/>
      <c r="S24" s="130"/>
    </row>
    <row r="25" spans="1:19" ht="18.75" customHeight="1">
      <c r="A25" s="143" t="s">
        <v>76</v>
      </c>
      <c r="B25" s="144"/>
      <c r="C25" s="144" t="s">
        <v>24</v>
      </c>
      <c r="D25" s="145"/>
      <c r="E25" s="132"/>
      <c r="F25" s="132"/>
      <c r="G25" s="132"/>
      <c r="H25" s="132"/>
      <c r="I25" s="132"/>
      <c r="J25" s="133"/>
      <c r="K25" s="133"/>
      <c r="L25" s="133"/>
      <c r="M25" s="133"/>
      <c r="N25" s="133"/>
      <c r="O25" s="133"/>
      <c r="P25" s="133"/>
      <c r="Q25" s="133"/>
      <c r="R25" s="133"/>
      <c r="S25" s="133"/>
    </row>
    <row r="26" spans="1:19" ht="18.75" customHeight="1">
      <c r="A26" s="143" t="s">
        <v>77</v>
      </c>
      <c r="B26" s="144"/>
      <c r="C26" s="144" t="s">
        <v>22</v>
      </c>
      <c r="D26" s="145"/>
      <c r="E26" s="132"/>
      <c r="F26" s="132"/>
      <c r="G26" s="132"/>
      <c r="H26" s="132"/>
      <c r="I26" s="132"/>
      <c r="J26" s="133"/>
      <c r="K26" s="133"/>
      <c r="L26" s="133"/>
      <c r="M26" s="133"/>
      <c r="N26" s="133"/>
      <c r="O26" s="133"/>
      <c r="P26" s="133"/>
      <c r="Q26" s="133"/>
      <c r="R26" s="133"/>
      <c r="S26" s="133"/>
    </row>
    <row r="27" spans="1:19" ht="18.75" customHeight="1">
      <c r="A27" s="143" t="s">
        <v>78</v>
      </c>
      <c r="B27" s="144"/>
      <c r="C27" s="144" t="s">
        <v>25</v>
      </c>
      <c r="D27" s="145"/>
      <c r="E27" s="132"/>
      <c r="F27" s="132"/>
      <c r="G27" s="132"/>
      <c r="H27" s="132"/>
      <c r="I27" s="132"/>
      <c r="J27" s="133"/>
      <c r="K27" s="133"/>
      <c r="L27" s="133"/>
      <c r="M27" s="133"/>
      <c r="N27" s="133"/>
      <c r="O27" s="133"/>
      <c r="P27" s="133"/>
      <c r="Q27" s="133"/>
      <c r="R27" s="133"/>
      <c r="S27" s="133"/>
    </row>
    <row r="28" spans="1:19" ht="18.75" customHeight="1">
      <c r="A28" s="143" t="s">
        <v>79</v>
      </c>
      <c r="B28" s="144"/>
      <c r="C28" s="144" t="s">
        <v>26</v>
      </c>
      <c r="D28" s="145"/>
      <c r="E28" s="132"/>
      <c r="F28" s="132"/>
      <c r="G28" s="132"/>
      <c r="H28" s="132"/>
      <c r="I28" s="132"/>
      <c r="J28" s="133"/>
      <c r="K28" s="133"/>
      <c r="L28" s="133"/>
      <c r="M28" s="133"/>
      <c r="N28" s="133"/>
      <c r="O28" s="133"/>
      <c r="P28" s="133"/>
      <c r="Q28" s="133"/>
      <c r="R28" s="133"/>
      <c r="S28" s="133"/>
    </row>
    <row r="29" spans="1:19" ht="18.75" customHeight="1">
      <c r="A29" s="143" t="s">
        <v>80</v>
      </c>
      <c r="B29" s="144"/>
      <c r="C29" s="144" t="s">
        <v>27</v>
      </c>
      <c r="D29" s="145"/>
      <c r="E29" s="132"/>
      <c r="F29" s="132"/>
      <c r="G29" s="132"/>
      <c r="H29" s="132"/>
      <c r="I29" s="132"/>
      <c r="J29" s="133"/>
      <c r="K29" s="133"/>
      <c r="L29" s="133"/>
      <c r="M29" s="133"/>
      <c r="N29" s="133"/>
      <c r="O29" s="133"/>
      <c r="P29" s="133"/>
      <c r="Q29" s="133"/>
      <c r="R29" s="133"/>
      <c r="S29" s="133"/>
    </row>
    <row r="30" spans="1:19" ht="18.75" customHeight="1">
      <c r="A30" s="143" t="s">
        <v>84</v>
      </c>
      <c r="B30" s="144"/>
      <c r="C30" s="144" t="s">
        <v>28</v>
      </c>
      <c r="D30" s="145"/>
      <c r="E30" s="132"/>
      <c r="F30" s="132"/>
      <c r="G30" s="132"/>
      <c r="H30" s="132"/>
      <c r="I30" s="132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19" ht="18.75" customHeight="1">
      <c r="A31" s="143" t="s">
        <v>109</v>
      </c>
      <c r="B31" s="144"/>
      <c r="C31" s="144"/>
      <c r="D31" s="145"/>
      <c r="E31" s="132"/>
      <c r="F31" s="132"/>
      <c r="G31" s="132"/>
      <c r="H31" s="132"/>
      <c r="I31" s="132"/>
      <c r="J31" s="133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18.75" customHeight="1">
      <c r="A32" s="136"/>
      <c r="B32" s="136"/>
      <c r="C32" s="136"/>
      <c r="D32" s="136"/>
      <c r="E32" s="135"/>
      <c r="F32" s="135"/>
      <c r="G32" s="135"/>
      <c r="H32" s="135"/>
      <c r="I32" s="135"/>
      <c r="J32" s="136"/>
      <c r="K32" s="136"/>
      <c r="L32" s="136"/>
      <c r="M32" s="136"/>
      <c r="N32" s="136"/>
      <c r="O32" s="136"/>
      <c r="P32" s="136"/>
      <c r="Q32" s="136"/>
      <c r="R32" s="136"/>
      <c r="S32" s="136"/>
    </row>
    <row r="33" spans="1:19" ht="18.75" customHeight="1">
      <c r="A33" s="127" t="s">
        <v>29</v>
      </c>
      <c r="B33" s="127"/>
      <c r="C33" s="127"/>
      <c r="D33" s="127"/>
      <c r="E33" s="137" t="str">
        <f>IF(SUM(E24:E32)=0,"",SUM(E24:E32))</f>
        <v/>
      </c>
      <c r="F33" s="137"/>
      <c r="G33" s="137"/>
      <c r="H33" s="137"/>
      <c r="I33" s="137"/>
      <c r="J33" s="138"/>
      <c r="K33" s="138"/>
      <c r="L33" s="138"/>
      <c r="M33" s="138"/>
      <c r="N33" s="138"/>
      <c r="O33" s="138"/>
      <c r="P33" s="138"/>
      <c r="Q33" s="138"/>
      <c r="R33" s="138"/>
      <c r="S33" s="138"/>
    </row>
  </sheetData>
  <sheetProtection sheet="1" objects="1" scenarios="1"/>
  <mergeCells count="86">
    <mergeCell ref="A33:D33"/>
    <mergeCell ref="E33:I33"/>
    <mergeCell ref="J33:S33"/>
    <mergeCell ref="A31:D31"/>
    <mergeCell ref="E31:I31"/>
    <mergeCell ref="J31:S31"/>
    <mergeCell ref="A32:D32"/>
    <mergeCell ref="E32:I32"/>
    <mergeCell ref="J32:S32"/>
    <mergeCell ref="A29:D29"/>
    <mergeCell ref="E29:I29"/>
    <mergeCell ref="J29:S29"/>
    <mergeCell ref="A30:D30"/>
    <mergeCell ref="E30:I30"/>
    <mergeCell ref="J30:S30"/>
    <mergeCell ref="A27:D27"/>
    <mergeCell ref="E27:I27"/>
    <mergeCell ref="J27:S27"/>
    <mergeCell ref="A28:D28"/>
    <mergeCell ref="E28:I28"/>
    <mergeCell ref="J28:S28"/>
    <mergeCell ref="A25:D25"/>
    <mergeCell ref="E25:I25"/>
    <mergeCell ref="J25:S25"/>
    <mergeCell ref="A26:D26"/>
    <mergeCell ref="E26:I26"/>
    <mergeCell ref="J26:S26"/>
    <mergeCell ref="A23:D23"/>
    <mergeCell ref="E23:I23"/>
    <mergeCell ref="J23:S23"/>
    <mergeCell ref="A24:D24"/>
    <mergeCell ref="E24:I24"/>
    <mergeCell ref="J24:S24"/>
    <mergeCell ref="A20:D20"/>
    <mergeCell ref="E20:I20"/>
    <mergeCell ref="J20:S20"/>
    <mergeCell ref="A19:D19"/>
    <mergeCell ref="E19:I19"/>
    <mergeCell ref="J19:S19"/>
    <mergeCell ref="A17:D17"/>
    <mergeCell ref="E17:I17"/>
    <mergeCell ref="J17:S17"/>
    <mergeCell ref="A18:D18"/>
    <mergeCell ref="E18:I18"/>
    <mergeCell ref="J18:S18"/>
    <mergeCell ref="L11:O11"/>
    <mergeCell ref="P11:S11"/>
    <mergeCell ref="A16:D16"/>
    <mergeCell ref="E16:I16"/>
    <mergeCell ref="J16:S16"/>
    <mergeCell ref="A15:D15"/>
    <mergeCell ref="E15:I15"/>
    <mergeCell ref="J15:S15"/>
    <mergeCell ref="A11:C11"/>
    <mergeCell ref="D11:G11"/>
    <mergeCell ref="H11:K11"/>
    <mergeCell ref="A9:C9"/>
    <mergeCell ref="D9:G9"/>
    <mergeCell ref="H9:K9"/>
    <mergeCell ref="L9:O9"/>
    <mergeCell ref="P9:S9"/>
    <mergeCell ref="A10:C10"/>
    <mergeCell ref="D10:G10"/>
    <mergeCell ref="H10:K10"/>
    <mergeCell ref="L10:O10"/>
    <mergeCell ref="P10:S10"/>
    <mergeCell ref="A5:C5"/>
    <mergeCell ref="D5:G5"/>
    <mergeCell ref="H5:K5"/>
    <mergeCell ref="L5:O5"/>
    <mergeCell ref="P5:S5"/>
    <mergeCell ref="A8:C8"/>
    <mergeCell ref="E8:F8"/>
    <mergeCell ref="I8:J8"/>
    <mergeCell ref="M8:N8"/>
    <mergeCell ref="Q8:R8"/>
    <mergeCell ref="A7:C7"/>
    <mergeCell ref="D7:G7"/>
    <mergeCell ref="H7:K7"/>
    <mergeCell ref="L7:O7"/>
    <mergeCell ref="P7:S7"/>
    <mergeCell ref="A6:C6"/>
    <mergeCell ref="D6:F6"/>
    <mergeCell ref="H6:J6"/>
    <mergeCell ref="L6:N6"/>
    <mergeCell ref="P6:R6"/>
  </mergeCells>
  <phoneticPr fontId="1"/>
  <dataValidations count="3">
    <dataValidation imeMode="off" allowBlank="1" showInputMessage="1" showErrorMessage="1" sqref="E17:I19 E24:I32 E8:F8 I8:J8 M8:N8 Q8:R8 D6:F6 H6:J6 L6:N6 P6:R6" xr:uid="{AA8FB6BB-672D-4445-81BE-88CCA4F13C4F}"/>
    <dataValidation type="whole" imeMode="off" allowBlank="1" showInputMessage="1" showErrorMessage="1" sqref="E16:I16" xr:uid="{8A0B9758-9499-435E-855D-773D4B543234}">
      <formula1>0</formula1>
      <formula2>88000</formula2>
    </dataValidation>
    <dataValidation imeMode="hiragana" allowBlank="1" showInputMessage="1" showErrorMessage="1" sqref="J16:S19 J24:S32 D9:S11 D7:S7 D5:S5 A19:D19 A32:D32" xr:uid="{BD2522BF-0A3D-4E05-AED5-2F2E8FC8DEF6}"/>
  </dataValidations>
  <printOptions horizontalCentered="1"/>
  <pageMargins left="0.70866141732283472" right="0.31496062992125984" top="0.55118110236220474" bottom="0.15748031496062992" header="0.11811023622047245" footer="0.11811023622047245"/>
  <pageSetup paperSize="9" scale="90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zoomScaleNormal="100" workbookViewId="0">
      <selection activeCell="E14" sqref="E14:S14"/>
    </sheetView>
  </sheetViews>
  <sheetFormatPr defaultRowHeight="13.5"/>
  <cols>
    <col min="1" max="22" width="4.625" style="71" customWidth="1"/>
    <col min="23" max="23" width="4.625" style="71" hidden="1" customWidth="1"/>
    <col min="24" max="36" width="4.625" style="71" customWidth="1"/>
    <col min="37" max="88" width="2.625" style="71" customWidth="1"/>
    <col min="89" max="16384" width="9" style="71"/>
  </cols>
  <sheetData>
    <row r="1" spans="1:23">
      <c r="A1" s="73" t="s">
        <v>66</v>
      </c>
    </row>
    <row r="2" spans="1:23">
      <c r="W2" s="71" t="str">
        <f>様式第１号!B3&amp;"　地域支えあいのまちづくり推進事業　実施計画書・収支計画書　③-１"</f>
        <v>令和 ４ 年度　地域支えあいのまちづくり推進事業　実施計画書・収支計画書　③-１</v>
      </c>
    </row>
    <row r="3" spans="1:23" ht="18.75" customHeight="1"/>
    <row r="4" spans="1:23" ht="24.95" customHeight="1">
      <c r="A4" s="73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23" ht="17.100000000000001" customHeight="1">
      <c r="A5" s="97" t="s">
        <v>169</v>
      </c>
      <c r="B5" s="98"/>
      <c r="C5" s="98"/>
      <c r="D5" s="99"/>
      <c r="E5" s="236" t="s">
        <v>95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77"/>
      <c r="T5" s="166"/>
    </row>
    <row r="6" spans="1:23" ht="17.100000000000001" customHeight="1">
      <c r="A6" s="102"/>
      <c r="B6" s="103"/>
      <c r="C6" s="103"/>
      <c r="D6" s="167"/>
      <c r="E6" s="237" t="s">
        <v>164</v>
      </c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83"/>
      <c r="T6" s="169"/>
    </row>
    <row r="7" spans="1:23" ht="17.100000000000001" customHeight="1">
      <c r="A7" s="102"/>
      <c r="B7" s="103"/>
      <c r="C7" s="103"/>
      <c r="D7" s="167"/>
      <c r="E7" s="238" t="s">
        <v>96</v>
      </c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83"/>
      <c r="T7" s="169"/>
    </row>
    <row r="8" spans="1:23" ht="17.100000000000001" customHeight="1">
      <c r="A8" s="102"/>
      <c r="B8" s="103"/>
      <c r="C8" s="103"/>
      <c r="D8" s="167"/>
      <c r="E8" s="238" t="s">
        <v>104</v>
      </c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83"/>
      <c r="T8" s="169"/>
    </row>
    <row r="9" spans="1:23" ht="17.100000000000001" customHeight="1">
      <c r="A9" s="102"/>
      <c r="B9" s="103"/>
      <c r="C9" s="103"/>
      <c r="D9" s="167"/>
      <c r="E9" s="238" t="s">
        <v>113</v>
      </c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83"/>
      <c r="T9" s="169"/>
    </row>
    <row r="10" spans="1:23" ht="17.100000000000001" customHeight="1">
      <c r="A10" s="102"/>
      <c r="B10" s="103"/>
      <c r="C10" s="103"/>
      <c r="D10" s="167"/>
      <c r="E10" s="238" t="s">
        <v>111</v>
      </c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83"/>
      <c r="T10" s="169"/>
    </row>
    <row r="11" spans="1:23" ht="17.100000000000001" customHeight="1">
      <c r="A11" s="116"/>
      <c r="B11" s="117"/>
      <c r="C11" s="117"/>
      <c r="D11" s="118"/>
      <c r="E11" s="239" t="s">
        <v>105</v>
      </c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170"/>
      <c r="T11" s="171"/>
    </row>
    <row r="12" spans="1:23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1:23" ht="24.95" customHeight="1">
      <c r="A13" s="73" t="s">
        <v>110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1:23" ht="37.5" customHeight="1">
      <c r="A14" s="120" t="s">
        <v>112</v>
      </c>
      <c r="B14" s="121"/>
      <c r="C14" s="121"/>
      <c r="D14" s="122"/>
      <c r="E14" s="172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4"/>
    </row>
    <row r="15" spans="1:23" ht="75" customHeight="1">
      <c r="A15" s="120" t="s">
        <v>97</v>
      </c>
      <c r="B15" s="121"/>
      <c r="C15" s="121"/>
      <c r="D15" s="122"/>
      <c r="E15" s="172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4"/>
    </row>
    <row r="16" spans="1:23" ht="37.5" customHeight="1">
      <c r="A16" s="120" t="s">
        <v>102</v>
      </c>
      <c r="B16" s="121"/>
      <c r="C16" s="121"/>
      <c r="D16" s="122"/>
      <c r="E16" s="172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4"/>
    </row>
    <row r="17" spans="1:19" ht="37.5" customHeight="1">
      <c r="A17" s="120" t="s">
        <v>0</v>
      </c>
      <c r="B17" s="121"/>
      <c r="C17" s="121"/>
      <c r="D17" s="122"/>
      <c r="E17" s="172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4"/>
    </row>
    <row r="18" spans="1:19" ht="24.95" customHeight="1">
      <c r="A18" s="97" t="s">
        <v>98</v>
      </c>
      <c r="B18" s="75"/>
      <c r="C18" s="75"/>
      <c r="D18" s="76"/>
      <c r="E18" s="230" t="s">
        <v>99</v>
      </c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2"/>
    </row>
    <row r="19" spans="1:19" ht="24.95" customHeight="1">
      <c r="A19" s="102"/>
      <c r="B19" s="81"/>
      <c r="C19" s="81"/>
      <c r="D19" s="82"/>
      <c r="E19" s="233" t="s">
        <v>100</v>
      </c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5"/>
    </row>
    <row r="20" spans="1:19" ht="45" customHeight="1">
      <c r="A20" s="120" t="s">
        <v>170</v>
      </c>
      <c r="B20" s="121"/>
      <c r="C20" s="121"/>
      <c r="D20" s="122"/>
      <c r="E20" s="172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4"/>
    </row>
    <row r="21" spans="1:19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1:19" ht="24.95" customHeight="1">
      <c r="A22" s="73" t="s">
        <v>101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ht="30" customHeight="1">
      <c r="A23" s="175" t="s">
        <v>37</v>
      </c>
      <c r="B23" s="176"/>
      <c r="C23" s="176"/>
      <c r="D23" s="177"/>
      <c r="E23" s="198" t="s">
        <v>107</v>
      </c>
      <c r="F23" s="198"/>
      <c r="G23" s="198"/>
      <c r="H23" s="198"/>
      <c r="I23" s="198"/>
      <c r="J23" s="198"/>
      <c r="K23" s="198"/>
      <c r="L23" s="198"/>
      <c r="M23" s="198"/>
      <c r="N23" s="198"/>
      <c r="O23" s="198"/>
      <c r="P23" s="198"/>
      <c r="Q23" s="198"/>
      <c r="R23" s="198"/>
      <c r="S23" s="199"/>
    </row>
    <row r="24" spans="1:19" ht="30" customHeight="1">
      <c r="A24" s="74" t="s">
        <v>38</v>
      </c>
      <c r="B24" s="75"/>
      <c r="C24" s="75"/>
      <c r="D24" s="76"/>
      <c r="E24" s="178" t="s">
        <v>39</v>
      </c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80"/>
    </row>
    <row r="25" spans="1:19" ht="30" customHeight="1">
      <c r="A25" s="80"/>
      <c r="B25" s="81"/>
      <c r="C25" s="81"/>
      <c r="D25" s="82"/>
      <c r="E25" s="181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3"/>
    </row>
    <row r="26" spans="1:19" ht="30" customHeight="1">
      <c r="A26" s="184"/>
      <c r="B26" s="185"/>
      <c r="C26" s="185"/>
      <c r="D26" s="186"/>
      <c r="E26" s="187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9"/>
    </row>
    <row r="27" spans="1:19" ht="7.5" customHeight="1">
      <c r="A27" s="74" t="s">
        <v>43</v>
      </c>
      <c r="B27" s="75"/>
      <c r="C27" s="75"/>
      <c r="D27" s="76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9"/>
    </row>
    <row r="28" spans="1:19" ht="30" customHeight="1" thickBot="1">
      <c r="A28" s="80"/>
      <c r="B28" s="81"/>
      <c r="C28" s="81"/>
      <c r="D28" s="82"/>
      <c r="E28" s="83" t="s">
        <v>41</v>
      </c>
      <c r="F28" s="83"/>
      <c r="G28" s="83"/>
      <c r="H28" s="83"/>
      <c r="I28" s="83"/>
      <c r="J28" s="83"/>
      <c r="K28" s="83"/>
      <c r="L28" s="83"/>
      <c r="M28" s="83"/>
      <c r="N28" s="83"/>
      <c r="O28" s="190">
        <f>SUM(P29:Q31)</f>
        <v>0</v>
      </c>
      <c r="P28" s="190"/>
      <c r="Q28" s="190"/>
      <c r="R28" s="191" t="s">
        <v>40</v>
      </c>
      <c r="S28" s="192"/>
    </row>
    <row r="29" spans="1:19" ht="30" customHeight="1" thickTop="1">
      <c r="A29" s="80"/>
      <c r="B29" s="81"/>
      <c r="C29" s="81"/>
      <c r="D29" s="82"/>
      <c r="E29" s="73" t="s">
        <v>42</v>
      </c>
      <c r="F29" s="73"/>
      <c r="G29" s="83" t="s">
        <v>2</v>
      </c>
      <c r="H29" s="83"/>
      <c r="I29" s="83"/>
      <c r="J29" s="83"/>
      <c r="K29" s="83"/>
      <c r="L29" s="83"/>
      <c r="M29" s="83"/>
      <c r="N29" s="73"/>
      <c r="O29" s="193"/>
      <c r="P29" s="84"/>
      <c r="Q29" s="84"/>
      <c r="R29" s="194" t="s">
        <v>40</v>
      </c>
      <c r="S29" s="195"/>
    </row>
    <row r="30" spans="1:19" ht="30" customHeight="1">
      <c r="A30" s="80"/>
      <c r="B30" s="81"/>
      <c r="C30" s="81"/>
      <c r="D30" s="82"/>
      <c r="E30" s="73"/>
      <c r="F30" s="73"/>
      <c r="G30" s="86" t="s">
        <v>3</v>
      </c>
      <c r="H30" s="86"/>
      <c r="I30" s="86"/>
      <c r="J30" s="86"/>
      <c r="K30" s="86"/>
      <c r="L30" s="83"/>
      <c r="M30" s="83"/>
      <c r="N30" s="73"/>
      <c r="O30" s="73"/>
      <c r="P30" s="87"/>
      <c r="Q30" s="87"/>
      <c r="R30" s="170" t="s">
        <v>40</v>
      </c>
      <c r="S30" s="96"/>
    </row>
    <row r="31" spans="1:19" ht="30" customHeight="1">
      <c r="A31" s="80"/>
      <c r="B31" s="81"/>
      <c r="C31" s="81"/>
      <c r="D31" s="82"/>
      <c r="E31" s="83"/>
      <c r="F31" s="83"/>
      <c r="G31" s="89" t="s">
        <v>4</v>
      </c>
      <c r="H31" s="89"/>
      <c r="I31" s="89"/>
      <c r="J31" s="89"/>
      <c r="K31" s="89"/>
      <c r="L31" s="89"/>
      <c r="M31" s="89"/>
      <c r="N31" s="83"/>
      <c r="O31" s="83"/>
      <c r="P31" s="196"/>
      <c r="Q31" s="196"/>
      <c r="R31" s="95" t="s">
        <v>40</v>
      </c>
      <c r="S31" s="96"/>
    </row>
    <row r="32" spans="1:19" ht="7.5" customHeight="1">
      <c r="A32" s="184"/>
      <c r="B32" s="185"/>
      <c r="C32" s="185"/>
      <c r="D32" s="186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88"/>
    </row>
    <row r="33" spans="1:19" ht="24" customHeight="1">
      <c r="A33" s="120" t="s">
        <v>44</v>
      </c>
      <c r="B33" s="121"/>
      <c r="C33" s="121"/>
      <c r="D33" s="122"/>
      <c r="E33" s="197" t="s">
        <v>45</v>
      </c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57"/>
      <c r="Q33" s="157"/>
      <c r="R33" s="95" t="s">
        <v>1</v>
      </c>
      <c r="S33" s="96"/>
    </row>
    <row r="34" spans="1:19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>
      <c r="A35" s="73"/>
      <c r="B35" s="73"/>
      <c r="C35" s="73"/>
      <c r="D35" s="73"/>
      <c r="E35" s="73"/>
      <c r="F35" s="73"/>
      <c r="G35" s="73"/>
      <c r="H35" s="73"/>
      <c r="I35" s="73"/>
      <c r="J35" s="73" t="s">
        <v>103</v>
      </c>
      <c r="K35" s="73"/>
      <c r="L35" s="73"/>
      <c r="M35" s="73"/>
      <c r="N35" s="73"/>
      <c r="O35" s="73"/>
      <c r="P35" s="73"/>
      <c r="Q35" s="73"/>
      <c r="R35" s="73"/>
      <c r="S35" s="73"/>
    </row>
  </sheetData>
  <sheetProtection sheet="1" scenarios="1"/>
  <mergeCells count="30">
    <mergeCell ref="A5:D11"/>
    <mergeCell ref="E11:R11"/>
    <mergeCell ref="A23:D23"/>
    <mergeCell ref="E18:S18"/>
    <mergeCell ref="E19:S19"/>
    <mergeCell ref="A18:D19"/>
    <mergeCell ref="E20:S20"/>
    <mergeCell ref="A20:D20"/>
    <mergeCell ref="A14:D14"/>
    <mergeCell ref="E14:S14"/>
    <mergeCell ref="A17:D17"/>
    <mergeCell ref="E17:S17"/>
    <mergeCell ref="A15:D15"/>
    <mergeCell ref="E15:S15"/>
    <mergeCell ref="A16:D16"/>
    <mergeCell ref="E16:S16"/>
    <mergeCell ref="G31:M31"/>
    <mergeCell ref="P31:Q31"/>
    <mergeCell ref="A33:D33"/>
    <mergeCell ref="P33:Q33"/>
    <mergeCell ref="E23:S23"/>
    <mergeCell ref="A24:D26"/>
    <mergeCell ref="E24:S24"/>
    <mergeCell ref="E25:S26"/>
    <mergeCell ref="A27:D32"/>
    <mergeCell ref="O28:Q28"/>
    <mergeCell ref="R28:S28"/>
    <mergeCell ref="P29:Q29"/>
    <mergeCell ref="G30:K30"/>
    <mergeCell ref="P30:Q30"/>
  </mergeCells>
  <phoneticPr fontId="2"/>
  <dataValidations count="2">
    <dataValidation imeMode="hiragana" allowBlank="1" showInputMessage="1" showErrorMessage="1" sqref="E25:S26 E20:S20 E14:S17" xr:uid="{AA2A0DA3-C581-4271-BAA2-F22D8BFC8F2B}"/>
    <dataValidation imeMode="off" allowBlank="1" showInputMessage="1" showErrorMessage="1" sqref="P29:Q31 P33:Q33" xr:uid="{4CA7B880-A0A1-430C-B261-27E4C5969D18}"/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5" orientation="portrait" blackAndWhite="1" horizontalDpi="4294967293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2"/>
  <sheetViews>
    <sheetView zoomScaleNormal="100" workbookViewId="0">
      <selection activeCell="J6" sqref="J6:N6"/>
    </sheetView>
  </sheetViews>
  <sheetFormatPr defaultRowHeight="13.5"/>
  <cols>
    <col min="1" max="22" width="4.625" style="71" customWidth="1"/>
    <col min="23" max="23" width="4.625" style="71" hidden="1" customWidth="1"/>
    <col min="24" max="36" width="4.625" style="71" customWidth="1"/>
    <col min="37" max="88" width="2.625" style="71" customWidth="1"/>
    <col min="89" max="16384" width="9" style="71"/>
  </cols>
  <sheetData>
    <row r="1" spans="1:23">
      <c r="A1" s="73" t="s">
        <v>66</v>
      </c>
    </row>
    <row r="2" spans="1:23">
      <c r="W2" s="71" t="str">
        <f>様式第１号!B3&amp;"　地域支えあいのまちづくり推進事業　実施計画書・収支計画書　③-２"</f>
        <v>令和 ４ 年度　地域支えあいのまちづくり推進事業　実施計画書・収支計画書　③-２</v>
      </c>
    </row>
    <row r="3" spans="1:23" ht="18.75" customHeight="1"/>
    <row r="4" spans="1:23" ht="24.95" customHeight="1">
      <c r="A4" s="73" t="s">
        <v>106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23" ht="18.75" customHeight="1">
      <c r="A5" s="74" t="s">
        <v>47</v>
      </c>
      <c r="B5" s="75"/>
      <c r="C5" s="75"/>
      <c r="D5" s="76"/>
      <c r="E5" s="200" t="s">
        <v>46</v>
      </c>
      <c r="F5" s="201"/>
      <c r="G5" s="201"/>
      <c r="H5" s="201"/>
      <c r="I5" s="201"/>
      <c r="J5" s="200" t="s">
        <v>48</v>
      </c>
      <c r="K5" s="201"/>
      <c r="L5" s="201"/>
      <c r="M5" s="201"/>
      <c r="N5" s="201"/>
      <c r="O5" s="200" t="s">
        <v>49</v>
      </c>
      <c r="P5" s="201"/>
      <c r="Q5" s="201"/>
      <c r="R5" s="201"/>
      <c r="S5" s="202"/>
    </row>
    <row r="6" spans="1:23" ht="80.099999999999994" customHeight="1">
      <c r="A6" s="184"/>
      <c r="B6" s="185"/>
      <c r="C6" s="185"/>
      <c r="D6" s="186"/>
      <c r="E6" s="187"/>
      <c r="F6" s="188"/>
      <c r="G6" s="188"/>
      <c r="H6" s="188"/>
      <c r="I6" s="188"/>
      <c r="J6" s="187"/>
      <c r="K6" s="188"/>
      <c r="L6" s="188"/>
      <c r="M6" s="188"/>
      <c r="N6" s="188"/>
      <c r="O6" s="187"/>
      <c r="P6" s="188"/>
      <c r="Q6" s="188"/>
      <c r="R6" s="188"/>
      <c r="S6" s="189"/>
    </row>
    <row r="7" spans="1:23" ht="60.75" customHeight="1">
      <c r="A7" s="127" t="s">
        <v>50</v>
      </c>
      <c r="B7" s="127"/>
      <c r="C7" s="127"/>
      <c r="D7" s="127"/>
      <c r="E7" s="203"/>
      <c r="F7" s="204"/>
      <c r="G7" s="204"/>
      <c r="H7" s="204"/>
      <c r="I7" s="205"/>
      <c r="J7" s="206"/>
      <c r="K7" s="206"/>
      <c r="L7" s="206"/>
      <c r="M7" s="206"/>
      <c r="N7" s="206"/>
      <c r="O7" s="206"/>
      <c r="P7" s="206"/>
      <c r="Q7" s="206"/>
      <c r="R7" s="206"/>
      <c r="S7" s="206"/>
    </row>
    <row r="8" spans="1:23" ht="26.25" customHeight="1">
      <c r="A8" s="127" t="s">
        <v>51</v>
      </c>
      <c r="B8" s="127"/>
      <c r="C8" s="127"/>
      <c r="D8" s="127"/>
      <c r="E8" s="151"/>
      <c r="F8" s="125"/>
      <c r="G8" s="125"/>
      <c r="H8" s="125"/>
      <c r="I8" s="95" t="s">
        <v>52</v>
      </c>
      <c r="J8" s="151"/>
      <c r="K8" s="125"/>
      <c r="L8" s="125"/>
      <c r="M8" s="125"/>
      <c r="N8" s="95" t="s">
        <v>52</v>
      </c>
      <c r="O8" s="151"/>
      <c r="P8" s="125"/>
      <c r="Q8" s="125"/>
      <c r="R8" s="125"/>
      <c r="S8" s="96" t="s">
        <v>52</v>
      </c>
    </row>
    <row r="9" spans="1:23" ht="60" customHeight="1">
      <c r="A9" s="127" t="s">
        <v>53</v>
      </c>
      <c r="B9" s="127"/>
      <c r="C9" s="127"/>
      <c r="D9" s="127"/>
      <c r="E9" s="203"/>
      <c r="F9" s="204"/>
      <c r="G9" s="204"/>
      <c r="H9" s="204"/>
      <c r="I9" s="205"/>
      <c r="J9" s="206"/>
      <c r="K9" s="206"/>
      <c r="L9" s="206"/>
      <c r="M9" s="206"/>
      <c r="N9" s="206"/>
      <c r="O9" s="206"/>
      <c r="P9" s="206"/>
      <c r="Q9" s="206"/>
      <c r="R9" s="206"/>
      <c r="S9" s="206"/>
    </row>
    <row r="10" spans="1:23" ht="135" customHeight="1">
      <c r="A10" s="127" t="s">
        <v>54</v>
      </c>
      <c r="B10" s="127"/>
      <c r="C10" s="127"/>
      <c r="D10" s="127"/>
      <c r="E10" s="203"/>
      <c r="F10" s="204"/>
      <c r="G10" s="204"/>
      <c r="H10" s="204"/>
      <c r="I10" s="205"/>
      <c r="J10" s="206"/>
      <c r="K10" s="206"/>
      <c r="L10" s="206"/>
      <c r="M10" s="206"/>
      <c r="N10" s="206"/>
      <c r="O10" s="206"/>
      <c r="P10" s="206"/>
      <c r="Q10" s="206"/>
      <c r="R10" s="206"/>
      <c r="S10" s="206"/>
    </row>
    <row r="11" spans="1:23" ht="18.75" customHeight="1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1:23" ht="18.75" customHeight="1">
      <c r="A12" s="73"/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1:23" ht="24.95" customHeight="1">
      <c r="A13" s="73" t="s">
        <v>171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1:23" ht="24.95" customHeight="1">
      <c r="A14" s="73" t="s">
        <v>71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126" t="s">
        <v>74</v>
      </c>
    </row>
    <row r="15" spans="1:23" ht="23.1" customHeight="1">
      <c r="A15" s="127" t="s">
        <v>20</v>
      </c>
      <c r="B15" s="127"/>
      <c r="C15" s="127"/>
      <c r="D15" s="127"/>
      <c r="E15" s="127" t="s">
        <v>18</v>
      </c>
      <c r="F15" s="127"/>
      <c r="G15" s="127"/>
      <c r="H15" s="127"/>
      <c r="I15" s="127"/>
      <c r="J15" s="127" t="s">
        <v>19</v>
      </c>
      <c r="K15" s="127"/>
      <c r="L15" s="127"/>
      <c r="M15" s="127"/>
      <c r="N15" s="127"/>
      <c r="O15" s="127"/>
      <c r="P15" s="127"/>
      <c r="Q15" s="127"/>
      <c r="R15" s="127"/>
      <c r="S15" s="127"/>
    </row>
    <row r="16" spans="1:23" ht="18.75" customHeight="1">
      <c r="A16" s="128" t="s">
        <v>14</v>
      </c>
      <c r="B16" s="128"/>
      <c r="C16" s="128"/>
      <c r="D16" s="128"/>
      <c r="E16" s="129"/>
      <c r="F16" s="129"/>
      <c r="G16" s="129"/>
      <c r="H16" s="129"/>
      <c r="I16" s="129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W16" s="207"/>
    </row>
    <row r="17" spans="1:19" ht="18.75" customHeight="1">
      <c r="A17" s="131" t="s">
        <v>15</v>
      </c>
      <c r="B17" s="131"/>
      <c r="C17" s="131"/>
      <c r="D17" s="131"/>
      <c r="E17" s="132"/>
      <c r="F17" s="132"/>
      <c r="G17" s="132"/>
      <c r="H17" s="132"/>
      <c r="I17" s="132"/>
      <c r="J17" s="133"/>
      <c r="K17" s="133"/>
      <c r="L17" s="133"/>
      <c r="M17" s="133"/>
      <c r="N17" s="133"/>
      <c r="O17" s="133"/>
      <c r="P17" s="133"/>
      <c r="Q17" s="133"/>
      <c r="R17" s="133"/>
      <c r="S17" s="133"/>
    </row>
    <row r="18" spans="1:19" ht="18.75" customHeight="1">
      <c r="A18" s="160" t="s">
        <v>16</v>
      </c>
      <c r="B18" s="160"/>
      <c r="C18" s="160"/>
      <c r="D18" s="160"/>
      <c r="E18" s="161"/>
      <c r="F18" s="161"/>
      <c r="G18" s="161"/>
      <c r="H18" s="161"/>
      <c r="I18" s="161"/>
      <c r="J18" s="162"/>
      <c r="K18" s="162"/>
      <c r="L18" s="162"/>
      <c r="M18" s="162"/>
      <c r="N18" s="162"/>
      <c r="O18" s="162"/>
      <c r="P18" s="162"/>
      <c r="Q18" s="162"/>
      <c r="R18" s="162"/>
      <c r="S18" s="162"/>
    </row>
    <row r="19" spans="1:19" ht="18.75" customHeight="1">
      <c r="A19" s="127" t="s">
        <v>17</v>
      </c>
      <c r="B19" s="127"/>
      <c r="C19" s="127"/>
      <c r="D19" s="127"/>
      <c r="E19" s="137" t="str">
        <f>IF(SUM(E16:E18)=0,"",SUM(E16:E18))</f>
        <v/>
      </c>
      <c r="F19" s="137"/>
      <c r="G19" s="137"/>
      <c r="H19" s="137"/>
      <c r="I19" s="137"/>
      <c r="J19" s="138"/>
      <c r="K19" s="138"/>
      <c r="L19" s="138"/>
      <c r="M19" s="138"/>
      <c r="N19" s="138"/>
      <c r="O19" s="138"/>
      <c r="P19" s="138"/>
      <c r="Q19" s="138"/>
      <c r="R19" s="138"/>
      <c r="S19" s="138"/>
    </row>
    <row r="20" spans="1:19" ht="7.5" customHeigh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1:19" ht="24.95" customHeight="1">
      <c r="A21" s="73" t="s">
        <v>72</v>
      </c>
      <c r="B21" s="73"/>
      <c r="C21" s="73"/>
      <c r="D21" s="73"/>
      <c r="E21" s="139" t="str">
        <f>IF(E19=E32,"","収支が一致していません")</f>
        <v/>
      </c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126" t="s">
        <v>74</v>
      </c>
    </row>
    <row r="22" spans="1:19" ht="22.5" customHeight="1">
      <c r="A22" s="127" t="s">
        <v>20</v>
      </c>
      <c r="B22" s="127"/>
      <c r="C22" s="127"/>
      <c r="D22" s="127"/>
      <c r="E22" s="127" t="s">
        <v>18</v>
      </c>
      <c r="F22" s="127"/>
      <c r="G22" s="127"/>
      <c r="H22" s="127"/>
      <c r="I22" s="127"/>
      <c r="J22" s="127" t="s">
        <v>167</v>
      </c>
      <c r="K22" s="127"/>
      <c r="L22" s="127"/>
      <c r="M22" s="127"/>
      <c r="N22" s="127"/>
      <c r="O22" s="127"/>
      <c r="P22" s="127"/>
      <c r="Q22" s="127"/>
      <c r="R22" s="127"/>
      <c r="S22" s="127"/>
    </row>
    <row r="23" spans="1:19" ht="18.75" customHeight="1">
      <c r="A23" s="140" t="s">
        <v>75</v>
      </c>
      <c r="B23" s="141"/>
      <c r="C23" s="141" t="s">
        <v>23</v>
      </c>
      <c r="D23" s="142"/>
      <c r="E23" s="208"/>
      <c r="F23" s="208"/>
      <c r="G23" s="208"/>
      <c r="H23" s="208"/>
      <c r="I23" s="208"/>
      <c r="J23" s="130"/>
      <c r="K23" s="130"/>
      <c r="L23" s="130"/>
      <c r="M23" s="130"/>
      <c r="N23" s="130"/>
      <c r="O23" s="130"/>
      <c r="P23" s="130"/>
      <c r="Q23" s="130"/>
      <c r="R23" s="130"/>
      <c r="S23" s="130"/>
    </row>
    <row r="24" spans="1:19" ht="18.75" customHeight="1">
      <c r="A24" s="143" t="s">
        <v>85</v>
      </c>
      <c r="B24" s="144"/>
      <c r="C24" s="144" t="s">
        <v>24</v>
      </c>
      <c r="D24" s="145"/>
      <c r="E24" s="209"/>
      <c r="F24" s="209"/>
      <c r="G24" s="209"/>
      <c r="H24" s="209"/>
      <c r="I24" s="209"/>
      <c r="J24" s="133"/>
      <c r="K24" s="133"/>
      <c r="L24" s="133"/>
      <c r="M24" s="133"/>
      <c r="N24" s="133"/>
      <c r="O24" s="133"/>
      <c r="P24" s="133"/>
      <c r="Q24" s="133"/>
      <c r="R24" s="133"/>
      <c r="S24" s="133"/>
    </row>
    <row r="25" spans="1:19" ht="18.75" customHeight="1">
      <c r="A25" s="143" t="s">
        <v>86</v>
      </c>
      <c r="B25" s="144"/>
      <c r="C25" s="144" t="s">
        <v>22</v>
      </c>
      <c r="D25" s="145"/>
      <c r="E25" s="209"/>
      <c r="F25" s="209"/>
      <c r="G25" s="209"/>
      <c r="H25" s="209"/>
      <c r="I25" s="209"/>
      <c r="J25" s="133"/>
      <c r="K25" s="133"/>
      <c r="L25" s="133"/>
      <c r="M25" s="133"/>
      <c r="N25" s="133"/>
      <c r="O25" s="133"/>
      <c r="P25" s="133"/>
      <c r="Q25" s="133"/>
      <c r="R25" s="133"/>
      <c r="S25" s="133"/>
    </row>
    <row r="26" spans="1:19" ht="18.75" customHeight="1">
      <c r="A26" s="143" t="s">
        <v>78</v>
      </c>
      <c r="B26" s="144"/>
      <c r="C26" s="144" t="s">
        <v>25</v>
      </c>
      <c r="D26" s="145"/>
      <c r="E26" s="209"/>
      <c r="F26" s="209"/>
      <c r="G26" s="209"/>
      <c r="H26" s="209"/>
      <c r="I26" s="209"/>
      <c r="J26" s="133"/>
      <c r="K26" s="133"/>
      <c r="L26" s="133"/>
      <c r="M26" s="133"/>
      <c r="N26" s="133"/>
      <c r="O26" s="133"/>
      <c r="P26" s="133"/>
      <c r="Q26" s="133"/>
      <c r="R26" s="133"/>
      <c r="S26" s="133"/>
    </row>
    <row r="27" spans="1:19" ht="18.75" customHeight="1">
      <c r="A27" s="143" t="s">
        <v>79</v>
      </c>
      <c r="B27" s="144"/>
      <c r="C27" s="144" t="s">
        <v>26</v>
      </c>
      <c r="D27" s="145"/>
      <c r="E27" s="209"/>
      <c r="F27" s="209"/>
      <c r="G27" s="209"/>
      <c r="H27" s="209"/>
      <c r="I27" s="209"/>
      <c r="J27" s="133"/>
      <c r="K27" s="133"/>
      <c r="L27" s="133"/>
      <c r="M27" s="133"/>
      <c r="N27" s="133"/>
      <c r="O27" s="133"/>
      <c r="P27" s="133"/>
      <c r="Q27" s="133"/>
      <c r="R27" s="133"/>
      <c r="S27" s="133"/>
    </row>
    <row r="28" spans="1:19" ht="18.75" customHeight="1">
      <c r="A28" s="143" t="s">
        <v>80</v>
      </c>
      <c r="B28" s="144"/>
      <c r="C28" s="144" t="s">
        <v>27</v>
      </c>
      <c r="D28" s="145"/>
      <c r="E28" s="209"/>
      <c r="F28" s="209"/>
      <c r="G28" s="209"/>
      <c r="H28" s="209"/>
      <c r="I28" s="209"/>
      <c r="J28" s="133"/>
      <c r="K28" s="133"/>
      <c r="L28" s="133"/>
      <c r="M28" s="133"/>
      <c r="N28" s="133"/>
      <c r="O28" s="133"/>
      <c r="P28" s="133"/>
      <c r="Q28" s="133"/>
      <c r="R28" s="133"/>
      <c r="S28" s="133"/>
    </row>
    <row r="29" spans="1:19" ht="18.75" customHeight="1">
      <c r="A29" s="143" t="s">
        <v>87</v>
      </c>
      <c r="B29" s="144"/>
      <c r="C29" s="144" t="s">
        <v>28</v>
      </c>
      <c r="D29" s="145"/>
      <c r="E29" s="209"/>
      <c r="F29" s="209"/>
      <c r="G29" s="209"/>
      <c r="H29" s="209"/>
      <c r="I29" s="209"/>
      <c r="J29" s="133"/>
      <c r="K29" s="133"/>
      <c r="L29" s="133"/>
      <c r="M29" s="133"/>
      <c r="N29" s="133"/>
      <c r="O29" s="133"/>
      <c r="P29" s="133"/>
      <c r="Q29" s="133"/>
      <c r="R29" s="133"/>
      <c r="S29" s="133"/>
    </row>
    <row r="30" spans="1:19" ht="18.75" customHeight="1">
      <c r="A30" s="143" t="s">
        <v>84</v>
      </c>
      <c r="B30" s="144"/>
      <c r="C30" s="144" t="s">
        <v>28</v>
      </c>
      <c r="D30" s="145"/>
      <c r="E30" s="209"/>
      <c r="F30" s="209"/>
      <c r="G30" s="209"/>
      <c r="H30" s="209"/>
      <c r="I30" s="209"/>
      <c r="J30" s="133"/>
      <c r="K30" s="133"/>
      <c r="L30" s="133"/>
      <c r="M30" s="133"/>
      <c r="N30" s="133"/>
      <c r="O30" s="133"/>
      <c r="P30" s="133"/>
      <c r="Q30" s="133"/>
      <c r="R30" s="133"/>
      <c r="S30" s="133"/>
    </row>
    <row r="31" spans="1:19" ht="18.75" customHeight="1">
      <c r="A31" s="136"/>
      <c r="B31" s="136"/>
      <c r="C31" s="136"/>
      <c r="D31" s="136"/>
      <c r="E31" s="210"/>
      <c r="F31" s="210"/>
      <c r="G31" s="210"/>
      <c r="H31" s="210"/>
      <c r="I31" s="210"/>
      <c r="J31" s="136"/>
      <c r="K31" s="136"/>
      <c r="L31" s="136"/>
      <c r="M31" s="136"/>
      <c r="N31" s="136"/>
      <c r="O31" s="136"/>
      <c r="P31" s="136"/>
      <c r="Q31" s="136"/>
      <c r="R31" s="136"/>
      <c r="S31" s="136"/>
    </row>
    <row r="32" spans="1:19" ht="18.75" customHeight="1">
      <c r="A32" s="127" t="s">
        <v>29</v>
      </c>
      <c r="B32" s="127"/>
      <c r="C32" s="127"/>
      <c r="D32" s="127"/>
      <c r="E32" s="137" t="str">
        <f>IF(SUM(E23:E31)=0,"",SUM(E23:E31))</f>
        <v/>
      </c>
      <c r="F32" s="137"/>
      <c r="G32" s="137"/>
      <c r="H32" s="137"/>
      <c r="I32" s="137"/>
      <c r="J32" s="138"/>
      <c r="K32" s="138"/>
      <c r="L32" s="138"/>
      <c r="M32" s="138"/>
      <c r="N32" s="138"/>
      <c r="O32" s="138"/>
      <c r="P32" s="138"/>
      <c r="Q32" s="138"/>
      <c r="R32" s="138"/>
      <c r="S32" s="138"/>
    </row>
  </sheetData>
  <sheetProtection sheet="1" objects="1" scenarios="1"/>
  <mergeCells count="68">
    <mergeCell ref="A15:D15"/>
    <mergeCell ref="E15:I15"/>
    <mergeCell ref="J15:S15"/>
    <mergeCell ref="A16:D16"/>
    <mergeCell ref="E16:I16"/>
    <mergeCell ref="J16:S16"/>
    <mergeCell ref="A17:D17"/>
    <mergeCell ref="E17:I17"/>
    <mergeCell ref="J17:S17"/>
    <mergeCell ref="A18:D18"/>
    <mergeCell ref="E18:I18"/>
    <mergeCell ref="J18:S18"/>
    <mergeCell ref="A19:D19"/>
    <mergeCell ref="E19:I19"/>
    <mergeCell ref="J19:S19"/>
    <mergeCell ref="A22:D22"/>
    <mergeCell ref="E22:I22"/>
    <mergeCell ref="J22:S22"/>
    <mergeCell ref="A23:D23"/>
    <mergeCell ref="E23:I23"/>
    <mergeCell ref="J23:S23"/>
    <mergeCell ref="A24:D24"/>
    <mergeCell ref="E24:I24"/>
    <mergeCell ref="J24:S24"/>
    <mergeCell ref="A25:D25"/>
    <mergeCell ref="E25:I25"/>
    <mergeCell ref="J25:S25"/>
    <mergeCell ref="A26:D26"/>
    <mergeCell ref="E26:I26"/>
    <mergeCell ref="J26:S26"/>
    <mergeCell ref="A27:D27"/>
    <mergeCell ref="E27:I27"/>
    <mergeCell ref="J27:S27"/>
    <mergeCell ref="A28:D28"/>
    <mergeCell ref="E28:I28"/>
    <mergeCell ref="J28:S28"/>
    <mergeCell ref="A29:D29"/>
    <mergeCell ref="E29:I29"/>
    <mergeCell ref="J29:S29"/>
    <mergeCell ref="A30:D30"/>
    <mergeCell ref="E30:I30"/>
    <mergeCell ref="J30:S30"/>
    <mergeCell ref="A31:D31"/>
    <mergeCell ref="E31:I31"/>
    <mergeCell ref="J31:S31"/>
    <mergeCell ref="A32:D32"/>
    <mergeCell ref="E32:I32"/>
    <mergeCell ref="J32:S32"/>
    <mergeCell ref="A5:D6"/>
    <mergeCell ref="E6:I6"/>
    <mergeCell ref="J6:N6"/>
    <mergeCell ref="O6:S6"/>
    <mergeCell ref="A7:D7"/>
    <mergeCell ref="E7:I7"/>
    <mergeCell ref="J7:N7"/>
    <mergeCell ref="O7:S7"/>
    <mergeCell ref="A10:D10"/>
    <mergeCell ref="E10:I10"/>
    <mergeCell ref="J10:N10"/>
    <mergeCell ref="O10:S10"/>
    <mergeCell ref="A8:D8"/>
    <mergeCell ref="E8:H8"/>
    <mergeCell ref="J8:M8"/>
    <mergeCell ref="O8:R8"/>
    <mergeCell ref="A9:D9"/>
    <mergeCell ref="E9:I9"/>
    <mergeCell ref="J9:N9"/>
    <mergeCell ref="O9:S9"/>
  </mergeCells>
  <phoneticPr fontId="3"/>
  <dataValidations count="3">
    <dataValidation imeMode="hiragana" allowBlank="1" showInputMessage="1" showErrorMessage="1" sqref="E6:S7 E9:S10 A31:D31 J23:S31 J16:S18" xr:uid="{BB9072A2-B336-4CBB-9B6A-1098A8B7003E}"/>
    <dataValidation imeMode="off" allowBlank="1" showInputMessage="1" showErrorMessage="1" sqref="E17:I18 E23:I31 E8:H8 J8:M8 O8:R8" xr:uid="{4A338B1D-B4CE-4897-A27E-9441FD415EF3}"/>
    <dataValidation type="whole" imeMode="off" allowBlank="1" showInputMessage="1" showErrorMessage="1" sqref="E16:I16" xr:uid="{64AEF39F-6C62-4AF4-BE53-CEFDDA382AC1}">
      <formula1>0</formula1>
      <formula2>82000</formula2>
    </dataValidation>
  </dataValidations>
  <printOptions horizontalCentered="1"/>
  <pageMargins left="0.70866141732283472" right="0.31496062992125984" top="0.74803149606299213" bottom="0.15748031496062992" header="0.31496062992125984" footer="0.11811023622047245"/>
  <pageSetup paperSize="9" scale="93" orientation="portrait" blackAndWhite="1" horizont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3"/>
  <sheetViews>
    <sheetView zoomScaleNormal="100" workbookViewId="0">
      <selection activeCell="E5" sqref="E5:N5"/>
    </sheetView>
  </sheetViews>
  <sheetFormatPr defaultRowHeight="13.5"/>
  <cols>
    <col min="1" max="22" width="4.625" style="71" customWidth="1"/>
    <col min="23" max="23" width="4.625" style="71" hidden="1" customWidth="1"/>
    <col min="24" max="36" width="4.625" style="71" customWidth="1"/>
    <col min="37" max="88" width="2.625" style="71" customWidth="1"/>
    <col min="89" max="16384" width="9" style="71"/>
  </cols>
  <sheetData>
    <row r="1" spans="1:23">
      <c r="A1" s="71" t="s">
        <v>67</v>
      </c>
    </row>
    <row r="2" spans="1:23">
      <c r="W2" s="71" t="str">
        <f>様式第１号!B3&amp;"　地域支えあいのまちづくり推進事業　実施計画書・収支計画書　④"</f>
        <v>令和 ４ 年度　地域支えあいのまちづくり推進事業　実施計画書・収支計画書　④</v>
      </c>
    </row>
    <row r="3" spans="1:23" ht="18.75" customHeight="1"/>
    <row r="4" spans="1:23" ht="24.95" customHeight="1">
      <c r="A4" s="73" t="s">
        <v>172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</row>
    <row r="5" spans="1:23" ht="37.5" customHeight="1">
      <c r="A5" s="211" t="s">
        <v>68</v>
      </c>
      <c r="B5" s="201"/>
      <c r="C5" s="201"/>
      <c r="D5" s="201"/>
      <c r="E5" s="124"/>
      <c r="F5" s="125"/>
      <c r="G5" s="125"/>
      <c r="H5" s="125"/>
      <c r="I5" s="125"/>
      <c r="J5" s="125"/>
      <c r="K5" s="125"/>
      <c r="L5" s="125"/>
      <c r="M5" s="125"/>
      <c r="N5" s="125"/>
      <c r="O5" s="79" t="s">
        <v>55</v>
      </c>
      <c r="P5" s="73"/>
    </row>
    <row r="6" spans="1:23" ht="9" customHeight="1">
      <c r="A6" s="212"/>
      <c r="B6" s="213"/>
      <c r="C6" s="213"/>
      <c r="D6" s="213"/>
      <c r="E6" s="214"/>
      <c r="F6" s="214"/>
      <c r="G6" s="214"/>
      <c r="H6" s="215"/>
      <c r="I6" s="215"/>
      <c r="J6" s="215"/>
      <c r="K6" s="215"/>
      <c r="L6" s="215"/>
      <c r="M6" s="215"/>
      <c r="N6" s="215"/>
      <c r="O6" s="79"/>
      <c r="P6" s="73"/>
    </row>
    <row r="7" spans="1:23" ht="37.5" customHeight="1">
      <c r="A7" s="216" t="s">
        <v>69</v>
      </c>
      <c r="B7" s="217"/>
      <c r="C7" s="217"/>
      <c r="D7" s="217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9"/>
      <c r="P7" s="73"/>
    </row>
    <row r="8" spans="1:23" ht="9" customHeight="1">
      <c r="A8" s="212"/>
      <c r="B8" s="213"/>
      <c r="C8" s="213"/>
      <c r="D8" s="213"/>
      <c r="E8" s="214"/>
      <c r="F8" s="214"/>
      <c r="G8" s="214"/>
      <c r="H8" s="215"/>
      <c r="I8" s="215"/>
      <c r="J8" s="215"/>
      <c r="K8" s="215"/>
      <c r="L8" s="215"/>
      <c r="M8" s="215"/>
      <c r="N8" s="215"/>
      <c r="O8" s="79"/>
      <c r="P8" s="73"/>
    </row>
    <row r="9" spans="1:23" ht="37.5" customHeight="1">
      <c r="A9" s="216" t="s">
        <v>70</v>
      </c>
      <c r="B9" s="218"/>
      <c r="C9" s="218"/>
      <c r="D9" s="218"/>
      <c r="E9" s="91"/>
      <c r="F9" s="91"/>
      <c r="G9" s="91"/>
      <c r="H9" s="91"/>
      <c r="I9" s="91"/>
      <c r="J9" s="91"/>
      <c r="K9" s="91"/>
      <c r="L9" s="91"/>
      <c r="M9" s="91"/>
      <c r="N9" s="91"/>
      <c r="O9" s="90" t="s">
        <v>34</v>
      </c>
      <c r="P9" s="73"/>
    </row>
    <row r="10" spans="1:23" ht="9" customHeight="1">
      <c r="A10" s="219"/>
      <c r="B10" s="220"/>
      <c r="C10" s="220"/>
      <c r="D10" s="220"/>
      <c r="E10" s="221"/>
      <c r="F10" s="221"/>
      <c r="G10" s="221"/>
      <c r="H10" s="222"/>
      <c r="I10" s="222"/>
      <c r="J10" s="223"/>
      <c r="K10" s="223"/>
      <c r="L10" s="223"/>
      <c r="M10" s="223"/>
      <c r="N10" s="223"/>
      <c r="O10" s="96"/>
      <c r="P10" s="73"/>
    </row>
    <row r="11" spans="1:23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</row>
    <row r="12" spans="1:23" ht="20.100000000000001" customHeight="1">
      <c r="A12" s="83" t="s">
        <v>56</v>
      </c>
      <c r="B12" s="224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23" ht="20.100000000000001" customHeight="1">
      <c r="A13" s="225" t="s">
        <v>114</v>
      </c>
      <c r="B13" s="224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</row>
    <row r="14" spans="1:23" ht="20.100000000000001" customHeight="1">
      <c r="A14" s="225" t="s">
        <v>108</v>
      </c>
      <c r="B14" s="224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</row>
    <row r="15" spans="1:23" ht="20.100000000000001" customHeight="1">
      <c r="A15" s="225"/>
      <c r="B15" s="224"/>
    </row>
    <row r="16" spans="1:23" ht="20.100000000000001" customHeight="1">
      <c r="A16" s="225"/>
      <c r="B16" s="224"/>
    </row>
    <row r="17" spans="1:19" ht="20.100000000000001" customHeight="1">
      <c r="A17" s="225"/>
      <c r="B17" s="224"/>
    </row>
    <row r="23" spans="1:19" ht="24.95" customHeight="1">
      <c r="A23" s="73" t="s">
        <v>173</v>
      </c>
    </row>
    <row r="24" spans="1:19" ht="24.95" customHeight="1">
      <c r="A24" s="73" t="s">
        <v>71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126" t="s">
        <v>21</v>
      </c>
    </row>
    <row r="25" spans="1:19" ht="23.1" customHeight="1">
      <c r="A25" s="127" t="s">
        <v>20</v>
      </c>
      <c r="B25" s="127"/>
      <c r="C25" s="127"/>
      <c r="D25" s="127"/>
      <c r="E25" s="127" t="s">
        <v>18</v>
      </c>
      <c r="F25" s="127"/>
      <c r="G25" s="127"/>
      <c r="H25" s="127"/>
      <c r="I25" s="127"/>
      <c r="J25" s="127" t="s">
        <v>19</v>
      </c>
      <c r="K25" s="127"/>
      <c r="L25" s="127"/>
      <c r="M25" s="127"/>
      <c r="N25" s="127"/>
      <c r="O25" s="127"/>
      <c r="P25" s="127"/>
      <c r="Q25" s="127"/>
      <c r="R25" s="127"/>
      <c r="S25" s="127"/>
    </row>
    <row r="26" spans="1:19" ht="18.75" customHeight="1">
      <c r="A26" s="128" t="s">
        <v>14</v>
      </c>
      <c r="B26" s="128"/>
      <c r="C26" s="128"/>
      <c r="D26" s="128"/>
      <c r="E26" s="129"/>
      <c r="F26" s="129"/>
      <c r="G26" s="129"/>
      <c r="H26" s="129"/>
      <c r="I26" s="129"/>
      <c r="J26" s="130"/>
      <c r="K26" s="130"/>
      <c r="L26" s="130"/>
      <c r="M26" s="130"/>
      <c r="N26" s="130"/>
      <c r="O26" s="130"/>
      <c r="P26" s="130"/>
      <c r="Q26" s="130"/>
      <c r="R26" s="130"/>
      <c r="S26" s="130"/>
    </row>
    <row r="27" spans="1:19" ht="18.75" customHeight="1">
      <c r="A27" s="131" t="s">
        <v>16</v>
      </c>
      <c r="B27" s="131"/>
      <c r="C27" s="131"/>
      <c r="D27" s="131"/>
      <c r="E27" s="132"/>
      <c r="F27" s="132"/>
      <c r="G27" s="132"/>
      <c r="H27" s="132"/>
      <c r="I27" s="132"/>
      <c r="J27" s="133"/>
      <c r="K27" s="133"/>
      <c r="L27" s="133"/>
      <c r="M27" s="133"/>
      <c r="N27" s="133"/>
      <c r="O27" s="133"/>
      <c r="P27" s="133"/>
      <c r="Q27" s="133"/>
      <c r="R27" s="133"/>
      <c r="S27" s="133"/>
    </row>
    <row r="28" spans="1:19" ht="18.75" customHeight="1">
      <c r="A28" s="162"/>
      <c r="B28" s="162"/>
      <c r="C28" s="162"/>
      <c r="D28" s="162"/>
      <c r="E28" s="161"/>
      <c r="F28" s="161"/>
      <c r="G28" s="161"/>
      <c r="H28" s="161"/>
      <c r="I28" s="161"/>
      <c r="J28" s="162"/>
      <c r="K28" s="162"/>
      <c r="L28" s="162"/>
      <c r="M28" s="162"/>
      <c r="N28" s="162"/>
      <c r="O28" s="162"/>
      <c r="P28" s="162"/>
      <c r="Q28" s="162"/>
      <c r="R28" s="162"/>
      <c r="S28" s="162"/>
    </row>
    <row r="29" spans="1:19" ht="18.75" customHeight="1">
      <c r="A29" s="127" t="s">
        <v>17</v>
      </c>
      <c r="B29" s="127"/>
      <c r="C29" s="127"/>
      <c r="D29" s="127"/>
      <c r="E29" s="137" t="str">
        <f>IF(SUM(E26:E28)=0,"",SUM(E26:E28))</f>
        <v/>
      </c>
      <c r="F29" s="137"/>
      <c r="G29" s="137"/>
      <c r="H29" s="137"/>
      <c r="I29" s="137"/>
      <c r="J29" s="138"/>
      <c r="K29" s="138"/>
      <c r="L29" s="138"/>
      <c r="M29" s="138"/>
      <c r="N29" s="138"/>
      <c r="O29" s="138"/>
      <c r="P29" s="138"/>
      <c r="Q29" s="138"/>
      <c r="R29" s="138"/>
      <c r="S29" s="138"/>
    </row>
    <row r="30" spans="1:19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1:19" ht="24.95" customHeight="1">
      <c r="A31" s="73" t="s">
        <v>72</v>
      </c>
      <c r="B31" s="73"/>
      <c r="C31" s="73"/>
      <c r="D31" s="73"/>
      <c r="E31" s="139" t="str">
        <f>IF(E29=E43,"","収支が一致していません")</f>
        <v/>
      </c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126" t="s">
        <v>21</v>
      </c>
    </row>
    <row r="32" spans="1:19" ht="22.5" customHeight="1">
      <c r="A32" s="127" t="s">
        <v>20</v>
      </c>
      <c r="B32" s="127"/>
      <c r="C32" s="127"/>
      <c r="D32" s="127"/>
      <c r="E32" s="127" t="s">
        <v>18</v>
      </c>
      <c r="F32" s="127"/>
      <c r="G32" s="127"/>
      <c r="H32" s="127"/>
      <c r="I32" s="127"/>
      <c r="J32" s="127" t="s">
        <v>167</v>
      </c>
      <c r="K32" s="127"/>
      <c r="L32" s="127"/>
      <c r="M32" s="127"/>
      <c r="N32" s="127"/>
      <c r="O32" s="127"/>
      <c r="P32" s="127"/>
      <c r="Q32" s="127"/>
      <c r="R32" s="127"/>
      <c r="S32" s="127"/>
    </row>
    <row r="33" spans="1:19" ht="18.75" customHeight="1">
      <c r="A33" s="140" t="s">
        <v>88</v>
      </c>
      <c r="B33" s="141"/>
      <c r="C33" s="141" t="s">
        <v>23</v>
      </c>
      <c r="D33" s="142"/>
      <c r="E33" s="129"/>
      <c r="F33" s="129"/>
      <c r="G33" s="129"/>
      <c r="H33" s="129"/>
      <c r="I33" s="129"/>
      <c r="J33" s="130"/>
      <c r="K33" s="130"/>
      <c r="L33" s="130"/>
      <c r="M33" s="130"/>
      <c r="N33" s="130"/>
      <c r="O33" s="130"/>
      <c r="P33" s="130"/>
      <c r="Q33" s="130"/>
      <c r="R33" s="130"/>
      <c r="S33" s="130"/>
    </row>
    <row r="34" spans="1:19" ht="18.75" customHeight="1">
      <c r="A34" s="143" t="s">
        <v>89</v>
      </c>
      <c r="B34" s="144"/>
      <c r="C34" s="144" t="s">
        <v>24</v>
      </c>
      <c r="D34" s="145"/>
      <c r="E34" s="132"/>
      <c r="F34" s="132"/>
      <c r="G34" s="132"/>
      <c r="H34" s="132"/>
      <c r="I34" s="132"/>
      <c r="J34" s="133"/>
      <c r="K34" s="133"/>
      <c r="L34" s="133"/>
      <c r="M34" s="133"/>
      <c r="N34" s="133"/>
      <c r="O34" s="133"/>
      <c r="P34" s="133"/>
      <c r="Q34" s="133"/>
      <c r="R34" s="133"/>
      <c r="S34" s="133"/>
    </row>
    <row r="35" spans="1:19" ht="18.75" customHeight="1">
      <c r="A35" s="143" t="s">
        <v>90</v>
      </c>
      <c r="B35" s="144"/>
      <c r="C35" s="144" t="s">
        <v>22</v>
      </c>
      <c r="D35" s="145"/>
      <c r="E35" s="132"/>
      <c r="F35" s="132"/>
      <c r="G35" s="132"/>
      <c r="H35" s="132"/>
      <c r="I35" s="132"/>
      <c r="J35" s="133"/>
      <c r="K35" s="133"/>
      <c r="L35" s="133"/>
      <c r="M35" s="133"/>
      <c r="N35" s="133"/>
      <c r="O35" s="133"/>
      <c r="P35" s="133"/>
      <c r="Q35" s="133"/>
      <c r="R35" s="133"/>
      <c r="S35" s="133"/>
    </row>
    <row r="36" spans="1:19" ht="18.75" customHeight="1">
      <c r="A36" s="143" t="s">
        <v>91</v>
      </c>
      <c r="B36" s="144"/>
      <c r="C36" s="144" t="s">
        <v>25</v>
      </c>
      <c r="D36" s="145"/>
      <c r="E36" s="132"/>
      <c r="F36" s="132"/>
      <c r="G36" s="132"/>
      <c r="H36" s="132"/>
      <c r="I36" s="132"/>
      <c r="J36" s="133"/>
      <c r="K36" s="133"/>
      <c r="L36" s="133"/>
      <c r="M36" s="133"/>
      <c r="N36" s="133"/>
      <c r="O36" s="133"/>
      <c r="P36" s="133"/>
      <c r="Q36" s="133"/>
      <c r="R36" s="133"/>
      <c r="S36" s="133"/>
    </row>
    <row r="37" spans="1:19" ht="18.75" customHeight="1">
      <c r="A37" s="143" t="s">
        <v>92</v>
      </c>
      <c r="B37" s="144"/>
      <c r="C37" s="144" t="s">
        <v>26</v>
      </c>
      <c r="D37" s="145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  <c r="S37" s="133"/>
    </row>
    <row r="38" spans="1:19" ht="18.75" customHeight="1">
      <c r="A38" s="226"/>
      <c r="B38" s="227"/>
      <c r="C38" s="227"/>
      <c r="D38" s="228"/>
      <c r="E38" s="132"/>
      <c r="F38" s="132"/>
      <c r="G38" s="132"/>
      <c r="H38" s="132"/>
      <c r="I38" s="132"/>
      <c r="J38" s="133"/>
      <c r="K38" s="133"/>
      <c r="L38" s="133"/>
      <c r="M38" s="133"/>
      <c r="N38" s="133"/>
      <c r="O38" s="133"/>
      <c r="P38" s="133"/>
      <c r="Q38" s="133"/>
      <c r="R38" s="133"/>
      <c r="S38" s="133"/>
    </row>
    <row r="39" spans="1:19" ht="18.75" customHeight="1">
      <c r="A39" s="226"/>
      <c r="B39" s="227"/>
      <c r="C39" s="227"/>
      <c r="D39" s="228"/>
      <c r="E39" s="132"/>
      <c r="F39" s="132"/>
      <c r="G39" s="132"/>
      <c r="H39" s="132"/>
      <c r="I39" s="132"/>
      <c r="J39" s="133"/>
      <c r="K39" s="133"/>
      <c r="L39" s="133"/>
      <c r="M39" s="133"/>
      <c r="N39" s="133"/>
      <c r="O39" s="133"/>
      <c r="P39" s="133"/>
      <c r="Q39" s="133"/>
      <c r="R39" s="133"/>
      <c r="S39" s="133"/>
    </row>
    <row r="40" spans="1:19" ht="18.75" customHeight="1">
      <c r="A40" s="133"/>
      <c r="B40" s="133"/>
      <c r="C40" s="133"/>
      <c r="D40" s="133"/>
      <c r="E40" s="132"/>
      <c r="F40" s="132"/>
      <c r="G40" s="132"/>
      <c r="H40" s="132"/>
      <c r="I40" s="132"/>
      <c r="J40" s="133"/>
      <c r="K40" s="133"/>
      <c r="L40" s="133"/>
      <c r="M40" s="133"/>
      <c r="N40" s="133"/>
      <c r="O40" s="133"/>
      <c r="P40" s="133"/>
      <c r="Q40" s="133"/>
      <c r="R40" s="133"/>
      <c r="S40" s="133"/>
    </row>
    <row r="41" spans="1:19" ht="18.75" customHeight="1">
      <c r="A41" s="133"/>
      <c r="B41" s="133"/>
      <c r="C41" s="133"/>
      <c r="D41" s="133"/>
      <c r="E41" s="132"/>
      <c r="F41" s="132"/>
      <c r="G41" s="132"/>
      <c r="H41" s="132"/>
      <c r="I41" s="132"/>
      <c r="J41" s="133"/>
      <c r="K41" s="133"/>
      <c r="L41" s="133"/>
      <c r="M41" s="133"/>
      <c r="N41" s="133"/>
      <c r="O41" s="133"/>
      <c r="P41" s="133"/>
      <c r="Q41" s="133"/>
      <c r="R41" s="133"/>
      <c r="S41" s="133"/>
    </row>
    <row r="42" spans="1:19" ht="18.75" customHeight="1">
      <c r="A42" s="136"/>
      <c r="B42" s="136"/>
      <c r="C42" s="136"/>
      <c r="D42" s="136"/>
      <c r="E42" s="135"/>
      <c r="F42" s="135"/>
      <c r="G42" s="135"/>
      <c r="H42" s="135"/>
      <c r="I42" s="135"/>
      <c r="J42" s="136"/>
      <c r="K42" s="136"/>
      <c r="L42" s="136"/>
      <c r="M42" s="136"/>
      <c r="N42" s="136"/>
      <c r="O42" s="136"/>
      <c r="P42" s="136"/>
      <c r="Q42" s="136"/>
      <c r="R42" s="136"/>
      <c r="S42" s="136"/>
    </row>
    <row r="43" spans="1:19" ht="18.75" customHeight="1">
      <c r="A43" s="127" t="s">
        <v>29</v>
      </c>
      <c r="B43" s="127"/>
      <c r="C43" s="127"/>
      <c r="D43" s="127"/>
      <c r="E43" s="137" t="str">
        <f>IF(SUM(E33:E42)=0,"",SUM(E33:E42))</f>
        <v/>
      </c>
      <c r="F43" s="137"/>
      <c r="G43" s="137"/>
      <c r="H43" s="137"/>
      <c r="I43" s="137"/>
      <c r="J43" s="138"/>
      <c r="K43" s="138"/>
      <c r="L43" s="138"/>
      <c r="M43" s="138"/>
      <c r="N43" s="138"/>
      <c r="O43" s="138"/>
      <c r="P43" s="138"/>
      <c r="Q43" s="138"/>
      <c r="R43" s="138"/>
      <c r="S43" s="138"/>
    </row>
  </sheetData>
  <sheetProtection sheet="1" objects="1" scenarios="1"/>
  <mergeCells count="54">
    <mergeCell ref="A25:D25"/>
    <mergeCell ref="E25:I25"/>
    <mergeCell ref="J25:S25"/>
    <mergeCell ref="A26:D26"/>
    <mergeCell ref="E26:I26"/>
    <mergeCell ref="J26:S26"/>
    <mergeCell ref="A27:D27"/>
    <mergeCell ref="E27:I27"/>
    <mergeCell ref="J27:S27"/>
    <mergeCell ref="A28:D28"/>
    <mergeCell ref="E28:I28"/>
    <mergeCell ref="J28:S28"/>
    <mergeCell ref="A29:D29"/>
    <mergeCell ref="E29:I29"/>
    <mergeCell ref="J29:S29"/>
    <mergeCell ref="A32:D32"/>
    <mergeCell ref="E32:I32"/>
    <mergeCell ref="J32:S32"/>
    <mergeCell ref="A33:D33"/>
    <mergeCell ref="E33:I33"/>
    <mergeCell ref="J33:S33"/>
    <mergeCell ref="A34:D34"/>
    <mergeCell ref="E34:I34"/>
    <mergeCell ref="J34:S34"/>
    <mergeCell ref="A35:D35"/>
    <mergeCell ref="E35:I35"/>
    <mergeCell ref="J35:S35"/>
    <mergeCell ref="A36:D36"/>
    <mergeCell ref="E36:I36"/>
    <mergeCell ref="J36:S36"/>
    <mergeCell ref="J40:S40"/>
    <mergeCell ref="E40:I40"/>
    <mergeCell ref="A37:D37"/>
    <mergeCell ref="E37:I37"/>
    <mergeCell ref="J37:S37"/>
    <mergeCell ref="A38:D38"/>
    <mergeCell ref="E38:I38"/>
    <mergeCell ref="J38:S38"/>
    <mergeCell ref="A43:D43"/>
    <mergeCell ref="E43:I43"/>
    <mergeCell ref="J43:S43"/>
    <mergeCell ref="E5:N5"/>
    <mergeCell ref="E7:O7"/>
    <mergeCell ref="E9:N9"/>
    <mergeCell ref="A41:D41"/>
    <mergeCell ref="E41:I41"/>
    <mergeCell ref="J41:S41"/>
    <mergeCell ref="E42:I42"/>
    <mergeCell ref="J42:S42"/>
    <mergeCell ref="A39:D39"/>
    <mergeCell ref="E39:I39"/>
    <mergeCell ref="J39:S39"/>
    <mergeCell ref="A40:D40"/>
    <mergeCell ref="A42:D42"/>
  </mergeCells>
  <phoneticPr fontId="2"/>
  <dataValidations count="3">
    <dataValidation imeMode="off" allowBlank="1" showInputMessage="1" showErrorMessage="1" sqref="E5:N5 E9:N9 E33:I42 E27:I28" xr:uid="{39E5B78C-0170-46F3-9CAF-D2553E99B0CF}"/>
    <dataValidation imeMode="hiragana" allowBlank="1" showInputMessage="1" showErrorMessage="1" sqref="E7:O7 A28:D28 A38:D42 J33:S42 J26:S28" xr:uid="{3EB33A44-C6D0-43CA-8B20-3CB66DBDE5DE}"/>
    <dataValidation type="whole" imeMode="off" allowBlank="1" showInputMessage="1" showErrorMessage="1" sqref="E26:I26" xr:uid="{E3831827-01B8-472B-B135-FA63DCBA399F}">
      <formula1>0</formula1>
      <formula2>200000</formula2>
    </dataValidation>
  </dataValidations>
  <printOptions horizontalCentered="1"/>
  <pageMargins left="0.70866141732283472" right="0.31496062992125984" top="0.74803149606299213" bottom="0.15748031496062992" header="0.31496062992125984" footer="0.31496062992125984"/>
  <pageSetup paperSize="9" scale="95" orientation="portrait" blackAndWhite="1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様式第１号</vt:lpstr>
      <vt:lpstr>①安心見守り</vt:lpstr>
      <vt:lpstr>②ふれあいサロン</vt:lpstr>
      <vt:lpstr>③地域特性を活かした事業</vt:lpstr>
      <vt:lpstr>③地域特性を活かした事業 (２)</vt:lpstr>
      <vt:lpstr>④地区社協広報紙発行事業</vt:lpstr>
      <vt:lpstr>様式第１号!Print_Area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sk110</dc:creator>
  <cp:lastModifiedBy>SK105</cp:lastModifiedBy>
  <cp:lastPrinted>2022-04-26T04:20:38Z</cp:lastPrinted>
  <dcterms:created xsi:type="dcterms:W3CDTF">2014-04-02T04:10:42Z</dcterms:created>
  <dcterms:modified xsi:type="dcterms:W3CDTF">2022-04-26T04:38:58Z</dcterms:modified>
</cp:coreProperties>
</file>